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imelineCaches/timelineCache1.xml" ContentType="application/vnd.ms-excel.timelineCache+xml"/>
  <Override PartName="/xl/timelineCaches/timelineCache2.xml" ContentType="application/vnd.ms-excel.timelineCache+xml"/>
  <Override PartName="/xl/timelineCaches/timelineCache3.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timelines/timeline2.xml" ContentType="application/vnd.ms-excel.timelin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timelines/timeline3.xml" ContentType="application/vnd.ms-excel.timelin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6.xml" ContentType="application/vnd.openxmlformats-officedocument.drawing+xml"/>
  <Override PartName="/xl/slicers/slicer4.xml" ContentType="application/vnd.ms-excel.slicer+xml"/>
  <Override PartName="/xl/timelines/timeline4.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7.xml" ContentType="application/vnd.openxmlformats-officedocument.drawing+xml"/>
  <Override PartName="/xl/slicers/slicer5.xml" ContentType="application/vnd.ms-excel.slicer+xml"/>
  <Override PartName="/xl/timelines/timeline5.xml" ContentType="application/vnd.ms-excel.timelin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8.xml" ContentType="application/vnd.openxmlformats-officedocument.drawing+xml"/>
  <Override PartName="/xl/slicers/slicer6.xml" ContentType="application/vnd.ms-excel.slicer+xml"/>
  <Override PartName="/xl/timelines/timeline6.xml" ContentType="application/vnd.ms-excel.timelin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hidePivotFieldList="1"/>
  <mc:AlternateContent xmlns:mc="http://schemas.openxmlformats.org/markup-compatibility/2006">
    <mc:Choice Requires="x15">
      <x15ac:absPath xmlns:x15ac="http://schemas.microsoft.com/office/spreadsheetml/2010/11/ac" url="https://coalservices-my.sharepoint.com/personal/peter_atkins_coalservices_com_au/Documents/Desktop/"/>
    </mc:Choice>
  </mc:AlternateContent>
  <xr:revisionPtr revIDLastSave="0" documentId="8_{E8BD698D-818F-49C9-AD6B-EE0C40A79DA7}" xr6:coauthVersionLast="47" xr6:coauthVersionMax="47" xr10:uidLastSave="{00000000-0000-0000-0000-000000000000}"/>
  <bookViews>
    <workbookView xWindow="-28920" yWindow="-120" windowWidth="29040" windowHeight="15840" xr2:uid="{00000000-000D-0000-FFFF-FFFF00000000}"/>
  </bookViews>
  <sheets>
    <sheet name="Home" sheetId="13" r:id="rId1"/>
    <sheet name="Month Dashboard" sheetId="9" r:id="rId2"/>
    <sheet name="Rolling 3 Dashboard" sheetId="12" r:id="rId3"/>
    <sheet name="Rolling 12 Dashboard" sheetId="17" r:id="rId4"/>
    <sheet name="Glossary" sheetId="16" r:id="rId5"/>
    <sheet name="Monthly Pivots" sheetId="8" state="hidden" r:id="rId6"/>
    <sheet name="Rolling 3 Pivots" sheetId="11" state="hidden" r:id="rId7"/>
    <sheet name="Rolling 12 Pivots" sheetId="18" state="hidden" r:id="rId8"/>
    <sheet name="Month CMI All v2" sheetId="7" state="hidden" r:id="rId9"/>
    <sheet name="Rolling 3" sheetId="3" state="hidden" r:id="rId10"/>
    <sheet name="Rolling 12 " sheetId="2" state="hidden" r:id="rId11"/>
    <sheet name="Master Data" sheetId="4" state="hidden" r:id="rId12"/>
    <sheet name="xref" sheetId="10" state="hidden" r:id="rId13"/>
  </sheets>
  <definedNames>
    <definedName name="NativeTimeline_Month">#N/A</definedName>
    <definedName name="NativeTimeline_Month1">#N/A</definedName>
    <definedName name="NativeTimeline_Month2">#N/A</definedName>
    <definedName name="Slicer_Month">#N/A</definedName>
    <definedName name="Slicer_Month1">#N/A</definedName>
    <definedName name="Slicer_Month2">#N/A</definedName>
    <definedName name="Slicer_RTW_Period">#N/A</definedName>
    <definedName name="Slicer_RTW_Period1">#N/A</definedName>
    <definedName name="Slicer_RTW_Period2">#N/A</definedName>
  </definedNames>
  <calcPr calcId="191028"/>
  <pivotCaches>
    <pivotCache cacheId="0" r:id="rId14"/>
    <pivotCache cacheId="1" r:id="rId15"/>
    <pivotCache cacheId="2" r:id="rId16"/>
  </pivotCaches>
  <extLst>
    <ext xmlns:x14="http://schemas.microsoft.com/office/spreadsheetml/2009/9/main" uri="{BBE1A952-AA13-448e-AADC-164F8A28A991}">
      <x14:slicerCaches>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3"/>
        <x15:timelineCacheRef r:id="rId24"/>
        <x15:timelineCacheRef r:id="rId25"/>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9" i="2" l="1"/>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70"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22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J19" i="18" l="1"/>
  <c r="J20" i="18"/>
  <c r="J21" i="18"/>
  <c r="J22" i="18"/>
  <c r="J18" i="18"/>
  <c r="I12" i="11"/>
  <c r="I13" i="11"/>
  <c r="I14" i="11"/>
  <c r="I16" i="11"/>
  <c r="I15" i="11"/>
  <c r="J15" i="8" l="1"/>
  <c r="J16" i="8"/>
  <c r="J17" i="8"/>
  <c r="J18" i="8"/>
  <c r="J14" i="8"/>
</calcChain>
</file>

<file path=xl/sharedStrings.xml><?xml version="1.0" encoding="utf-8"?>
<sst xmlns="http://schemas.openxmlformats.org/spreadsheetml/2006/main" count="1554" uniqueCount="30">
  <si>
    <t>Coal Mines Insurance Monthly Return to Work (RTW)</t>
  </si>
  <si>
    <t xml:space="preserve"> </t>
  </si>
  <si>
    <t>4 weeks</t>
  </si>
  <si>
    <t>13 weeks</t>
  </si>
  <si>
    <t>26 weeks</t>
  </si>
  <si>
    <t>52 weeks</t>
  </si>
  <si>
    <t>104 weeks</t>
  </si>
  <si>
    <t>Coal Mines Insurance rolling 3 Return to Work (RTW)</t>
  </si>
  <si>
    <t>Coal Mines Insurance rolling 12 Return to Work (RTW)</t>
  </si>
  <si>
    <t>Glossary</t>
  </si>
  <si>
    <t>RTW Period</t>
  </si>
  <si>
    <t xml:space="preserve">Month </t>
  </si>
  <si>
    <t>Average of RTW%</t>
  </si>
  <si>
    <t>Sum of 4 weeks</t>
  </si>
  <si>
    <t>Average of 4 weeks</t>
  </si>
  <si>
    <t>Column Labels</t>
  </si>
  <si>
    <t>Total</t>
  </si>
  <si>
    <t>Row Labels</t>
  </si>
  <si>
    <t>Grand Total</t>
  </si>
  <si>
    <t>RTW%</t>
  </si>
  <si>
    <t>Month of first Total Unfit</t>
  </si>
  <si>
    <t>Claims Unfit*</t>
  </si>
  <si>
    <t>RTW Development Month</t>
  </si>
  <si>
    <t>13 Wks</t>
  </si>
  <si>
    <t>26 Wks</t>
  </si>
  <si>
    <t>52 Wks</t>
  </si>
  <si>
    <t>78 Wks</t>
  </si>
  <si>
    <t>104 Wks</t>
  </si>
  <si>
    <t>Year</t>
  </si>
  <si>
    <t>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</si>
</sst>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9"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b/>
      <sz val="11"/>
      <color theme="0"/>
      <name val="Calibri"/>
      <family val="2"/>
      <scheme val="minor"/>
    </font>
    <font>
      <sz val="8"/>
      <name val="Calibri"/>
      <family val="2"/>
      <scheme val="minor"/>
    </font>
    <font>
      <sz val="26"/>
      <color rgb="FFFFFFFF"/>
      <name val="Arial"/>
      <family val="2"/>
    </font>
    <font>
      <sz val="10"/>
      <name val="Arial"/>
      <family val="2"/>
    </font>
    <font>
      <sz val="12"/>
      <color theme="1"/>
      <name val="Arial Nova"/>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theme="4"/>
      </patternFill>
    </fill>
    <fill>
      <patternFill patternType="solid">
        <fgColor theme="0"/>
        <bgColor indexed="64"/>
      </patternFill>
    </fill>
    <fill>
      <patternFill patternType="solid">
        <fgColor rgb="FF004673"/>
        <bgColor rgb="FF000000"/>
      </patternFill>
    </fill>
    <fill>
      <patternFill patternType="solid">
        <fgColor rgb="FF00467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s>
  <cellStyleXfs count="7">
    <xf numFmtId="0" fontId="0" fillId="0" borderId="0"/>
    <xf numFmtId="9" fontId="2"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34">
    <xf numFmtId="0" fontId="0" fillId="0" borderId="0" xfId="0"/>
    <xf numFmtId="0" fontId="3" fillId="2" borderId="1" xfId="0" applyFont="1" applyFill="1" applyBorder="1" applyAlignment="1">
      <alignment horizontal="center" wrapText="1"/>
    </xf>
    <xf numFmtId="0" fontId="3" fillId="2" borderId="1" xfId="0" applyFont="1" applyFill="1" applyBorder="1" applyAlignment="1">
      <alignment horizontal="left" wrapText="1"/>
    </xf>
    <xf numFmtId="0" fontId="0" fillId="2" borderId="1" xfId="0" applyFill="1" applyBorder="1" applyAlignment="1">
      <alignment horizontal="left" wrapText="1"/>
    </xf>
    <xf numFmtId="0" fontId="3" fillId="2" borderId="1" xfId="0" applyFont="1" applyFill="1" applyBorder="1" applyAlignment="1">
      <alignment horizontal="center"/>
    </xf>
    <xf numFmtId="164" fontId="0" fillId="0" borderId="0" xfId="1" applyNumberFormat="1" applyFont="1"/>
    <xf numFmtId="0" fontId="4" fillId="5" borderId="2" xfId="0" applyFont="1" applyFill="1" applyBorder="1"/>
    <xf numFmtId="0" fontId="4" fillId="5" borderId="3" xfId="0" applyFont="1" applyFill="1" applyBorder="1"/>
    <xf numFmtId="17" fontId="0" fillId="0" borderId="2" xfId="0" applyNumberFormat="1" applyBorder="1"/>
    <xf numFmtId="164" fontId="0" fillId="0" borderId="3" xfId="1" applyNumberFormat="1" applyFont="1" applyBorder="1"/>
    <xf numFmtId="9" fontId="0" fillId="0" borderId="0" xfId="1" applyFont="1"/>
    <xf numFmtId="0" fontId="0" fillId="6" borderId="0" xfId="0" applyFill="1"/>
    <xf numFmtId="17" fontId="0" fillId="6" borderId="0" xfId="0" applyNumberFormat="1" applyFill="1"/>
    <xf numFmtId="9" fontId="0" fillId="6" borderId="0" xfId="0" applyNumberFormat="1" applyFill="1"/>
    <xf numFmtId="9" fontId="0" fillId="6" borderId="0" xfId="1" applyFont="1" applyFill="1"/>
    <xf numFmtId="0" fontId="0" fillId="0" borderId="0" xfId="0" pivotButton="1"/>
    <xf numFmtId="9" fontId="0" fillId="0" borderId="0" xfId="0" applyNumberFormat="1"/>
    <xf numFmtId="17" fontId="0" fillId="0" borderId="0" xfId="0" applyNumberFormat="1" applyAlignment="1">
      <alignment horizontal="left"/>
    </xf>
    <xf numFmtId="17" fontId="0" fillId="0" borderId="0" xfId="0" applyNumberFormat="1"/>
    <xf numFmtId="0" fontId="0" fillId="0" borderId="0" xfId="0" applyAlignment="1">
      <alignment horizontal="left"/>
    </xf>
    <xf numFmtId="14" fontId="0" fillId="6" borderId="0" xfId="0" applyNumberFormat="1" applyFill="1" applyAlignment="1">
      <alignment horizontal="left"/>
    </xf>
    <xf numFmtId="0" fontId="3" fillId="4" borderId="1" xfId="2" applyFont="1" applyFill="1" applyBorder="1" applyAlignment="1">
      <alignment horizontal="center"/>
    </xf>
    <xf numFmtId="0" fontId="1" fillId="0" borderId="1" xfId="2" applyBorder="1" applyAlignment="1">
      <alignment horizontal="center"/>
    </xf>
    <xf numFmtId="0" fontId="3" fillId="3" borderId="1" xfId="2" applyFont="1" applyFill="1" applyBorder="1" applyAlignment="1">
      <alignment horizontal="center"/>
    </xf>
    <xf numFmtId="0" fontId="8" fillId="0" borderId="0" xfId="0" applyFont="1"/>
    <xf numFmtId="17" fontId="8" fillId="0" borderId="0" xfId="0" applyNumberFormat="1" applyFont="1"/>
    <xf numFmtId="9" fontId="8" fillId="0" borderId="0" xfId="0" applyNumberFormat="1" applyFont="1"/>
    <xf numFmtId="0" fontId="8" fillId="0" borderId="0" xfId="0" pivotButton="1" applyFont="1"/>
    <xf numFmtId="0" fontId="8" fillId="0" borderId="0" xfId="0" applyFont="1" applyAlignment="1">
      <alignment horizontal="left"/>
    </xf>
    <xf numFmtId="0" fontId="0" fillId="8" borderId="0" xfId="0" applyFill="1" applyAlignment="1">
      <alignment horizontal="center"/>
    </xf>
    <xf numFmtId="0" fontId="6" fillId="7" borderId="0" xfId="0" applyFont="1" applyFill="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left" wrapText="1"/>
    </xf>
    <xf numFmtId="0" fontId="0" fillId="2" borderId="1" xfId="0" applyFill="1" applyBorder="1" applyAlignment="1">
      <alignment horizontal="left" wrapText="1"/>
    </xf>
  </cellXfs>
  <cellStyles count="7">
    <cellStyle name="Comma 2" xfId="4" xr:uid="{778A5C67-7F23-4DC1-844E-8777E798C3BC}"/>
    <cellStyle name="Comma 2 2" xfId="5" xr:uid="{763CF785-84B9-4BD8-A29D-15A29E577C62}"/>
    <cellStyle name="Comma 2 3" xfId="6" xr:uid="{C124BD76-3E87-48F8-AFC8-77D3C82382BE}"/>
    <cellStyle name="Normal" xfId="0" builtinId="0"/>
    <cellStyle name="Normal 2" xfId="3" xr:uid="{E0DFA516-1B5E-46CF-98D0-F862BF677790}"/>
    <cellStyle name="Normal 3" xfId="2" xr:uid="{37D9B1F0-7828-457A-872B-B160267E745C}"/>
    <cellStyle name="Percent" xfId="1" builtinId="5"/>
  </cellStyles>
  <dxfs count="117">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22" formatCode="mmm\-yy"/>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22" formatCode="mmm\-yy"/>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numFmt numFmtId="164"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numFmt numFmtId="22" formatCode="mmm\-yy"/>
      <border diagonalUp="0" diagonalDown="0">
        <left style="thin">
          <color theme="4"/>
        </left>
        <right/>
        <top style="thin">
          <color theme="4"/>
        </top>
        <bottom/>
        <vertical/>
        <horizontal/>
      </border>
    </dxf>
    <dxf>
      <border outline="0">
        <right style="thin">
          <color theme="4"/>
        </right>
      </border>
    </dxf>
    <dxf>
      <numFmt numFmtId="13" formatCode="0%"/>
    </dxf>
    <dxf>
      <numFmt numFmtId="13" formatCode="0%"/>
    </dxf>
    <dxf>
      <numFmt numFmtId="13" formatCode="0%"/>
    </dxf>
    <dxf>
      <numFmt numFmtId="13" formatCode="0%"/>
    </dxf>
    <dxf>
      <numFmt numFmtId="13" formatCode="0%"/>
    </dxf>
    <dxf>
      <numFmt numFmtId="22" formatCode="mmm\-yy"/>
    </dxf>
    <dxf>
      <numFmt numFmtId="22" formatCode="mmm\-yy"/>
    </dxf>
    <dxf>
      <numFmt numFmtId="22" formatCode="mmm\-yy"/>
    </dxf>
    <dxf>
      <numFmt numFmtId="22" formatCode="mmm\-yy"/>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22" formatCode="mmm\-yy"/>
    </dxf>
    <dxf>
      <numFmt numFmtId="13" formatCode="0%"/>
    </dxf>
    <dxf>
      <numFmt numFmtId="13" formatCode="0%"/>
    </dxf>
    <dxf>
      <numFmt numFmtId="13" formatCode="0%"/>
    </dxf>
    <dxf>
      <numFmt numFmtId="13" formatCode="0%"/>
    </dxf>
    <dxf>
      <numFmt numFmtId="13" formatCode="0%"/>
    </dxf>
    <dxf>
      <numFmt numFmtId="13" formatCode="0%"/>
    </dxf>
    <dxf>
      <numFmt numFmtId="13" formatCode="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9" formatCode="d/mm/yyyy"/>
    </dxf>
    <dxf>
      <numFmt numFmtId="13" formatCode="0%"/>
    </dxf>
    <dxf>
      <numFmt numFmtId="13" formatCode="0%"/>
    </dxf>
    <dxf>
      <numFmt numFmtId="13" formatCode="0%"/>
    </dxf>
    <dxf>
      <numFmt numFmtId="13" formatCode="0%"/>
    </dxf>
    <dxf>
      <numFmt numFmtId="13" formatCode="0%"/>
    </dxf>
    <dxf>
      <numFmt numFmtId="13" formatCode="0%"/>
    </dxf>
    <dxf>
      <numFmt numFmtId="13" formatCode="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3" formatCode="0%"/>
    </dxf>
    <dxf>
      <font>
        <sz val="12"/>
      </font>
    </dxf>
    <dxf>
      <font>
        <sz val="12"/>
      </font>
    </dxf>
    <dxf>
      <font>
        <sz val="12"/>
      </font>
    </dxf>
    <dxf>
      <font>
        <sz val="12"/>
      </font>
    </dxf>
    <dxf>
      <font>
        <sz val="12"/>
      </font>
    </dxf>
    <dxf>
      <font>
        <sz val="12"/>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numFmt numFmtId="13" formatCode="0%"/>
    </dxf>
    <dxf>
      <font>
        <sz val="12"/>
      </font>
    </dxf>
    <dxf>
      <font>
        <sz val="12"/>
      </font>
    </dxf>
    <dxf>
      <font>
        <sz val="12"/>
      </font>
    </dxf>
    <dxf>
      <font>
        <sz val="12"/>
      </font>
    </dxf>
    <dxf>
      <font>
        <sz val="12"/>
      </font>
    </dxf>
    <dxf>
      <font>
        <sz val="12"/>
      </font>
    </dxf>
    <dxf>
      <fill>
        <patternFill>
          <bgColor auto="1"/>
        </patternFill>
      </fill>
    </dxf>
    <dxf>
      <alignment wrapText="0"/>
    </dxf>
    <dxf>
      <font>
        <sz val="14"/>
      </font>
    </dxf>
    <dxf>
      <font>
        <sz val="14"/>
      </font>
    </dxf>
    <dxf>
      <font>
        <sz val="14"/>
      </font>
    </dxf>
    <dxf>
      <font>
        <sz val="14"/>
      </font>
    </dxf>
    <dxf>
      <font>
        <sz val="14"/>
      </font>
    </dxf>
    <dxf>
      <font>
        <sz val="14"/>
      </font>
    </dxf>
    <dxf>
      <font>
        <sz val="14"/>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font>
        <name val="Arial Nova"/>
        <scheme val="none"/>
      </font>
    </dxf>
    <dxf>
      <numFmt numFmtId="13" formatCode="0%"/>
    </dxf>
    <dxf>
      <numFmt numFmtId="13" formatCode="0%"/>
    </dxf>
    <dxf>
      <font>
        <sz val="12"/>
      </font>
    </dxf>
    <dxf>
      <font>
        <sz val="12"/>
      </font>
    </dxf>
    <dxf>
      <font>
        <sz val="12"/>
      </font>
    </dxf>
    <dxf>
      <font>
        <sz val="12"/>
      </font>
    </dxf>
    <dxf>
      <font>
        <sz val="12"/>
      </font>
    </dxf>
    <dxf>
      <font>
        <sz val="12"/>
      </font>
    </dxf>
    <dxf>
      <fill>
        <patternFill patternType="none">
          <bgColor auto="1"/>
        </patternFill>
      </fill>
    </dxf>
    <dxf>
      <fill>
        <patternFill patternType="none">
          <bgColor auto="1"/>
        </patternFill>
      </fill>
    </dxf>
    <dxf>
      <font>
        <name val="Arial Nova"/>
        <scheme val="none"/>
      </font>
    </dxf>
    <dxf>
      <font>
        <sz val="14"/>
      </font>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ont>
        <sz val="11"/>
        <color theme="1"/>
        <name val="Arial Nova"/>
        <family val="2"/>
        <scheme val="none"/>
      </font>
    </dxf>
    <dxf>
      <font>
        <name val="Arial Nova"/>
        <family val="2"/>
        <scheme val="none"/>
      </font>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i val="0"/>
        <sz val="14"/>
        <color auto="1"/>
        <name val="Arial Nova"/>
        <family val="2"/>
        <scheme val="none"/>
      </font>
      <fill>
        <patternFill patternType="none">
          <bgColor auto="1"/>
        </patternFill>
      </fill>
    </dxf>
  </dxfs>
  <tableStyles count="3" defaultTableStyle="TableStyleMedium2" defaultPivotStyle="PivotStyleLight16">
    <tableStyle name="Slicer Style 1" pivot="0" table="0" count="0" xr9:uid="{06B84653-E46B-4607-9454-798D837ED77F}"/>
    <tableStyle name="Slicer Style 2" pivot="0" table="0" count="2" xr9:uid="{0654D174-0730-4FA0-B833-01F8488C89E1}">
      <tableStyleElement type="headerRow" dxfId="116"/>
    </tableStyle>
    <tableStyle name="Timeline Style 1" pivot="0" table="0" count="8" xr9:uid="{F1C9A482-1916-4038-860E-475DF93F03CA}">
      <tableStyleElement type="wholeTable" dxfId="115"/>
      <tableStyleElement type="headerRow" dxfId="114"/>
    </tableStyle>
  </tableStyles>
  <colors>
    <mruColors>
      <color rgb="FF326491"/>
      <color rgb="FF004673"/>
      <color rgb="FF787878"/>
      <color rgb="FF5087C3"/>
    </mruColors>
  </colors>
  <extLst>
    <ext xmlns:x14="http://schemas.microsoft.com/office/spreadsheetml/2009/9/main" uri="{46F421CA-312F-682f-3DD2-61675219B42D}">
      <x14:dxfs count="1">
        <dxf>
          <font>
            <color theme="0"/>
          </font>
          <fill>
            <patternFill>
              <bgColor rgb="FF004673"/>
            </patternFill>
          </fill>
        </dxf>
      </x14:dxfs>
    </ext>
    <ext xmlns:x14="http://schemas.microsoft.com/office/spreadsheetml/2009/9/main" uri="{EB79DEF2-80B8-43e5-95BD-54CBDDF9020C}">
      <x14:slicerStyles defaultSlicerStyle="Slicer Style 2">
        <x14:slicerStyle name="Slicer Style 1"/>
        <x14:slicerStyle name="Slicer Style 2">
          <x14:slicerStyleElements>
            <x14:slicerStyleElement type="selectedItemWithData" dxfId="0"/>
          </x14:slicerStyleElements>
        </x14:slicerStyle>
      </x14:slicerStyles>
    </ext>
    <ext xmlns:x15="http://schemas.microsoft.com/office/spreadsheetml/2010/11/main" uri="{A0A4C193-F2C1-4fcb-8827-314CF55A85BB}">
      <x15:dxfs count="6">
        <dxf>
          <fill>
            <patternFill patternType="solid">
              <fgColor theme="0" tint="-0.14999847407452621"/>
              <bgColor theme="0" tint="-0.14999847407452621"/>
            </patternFill>
          </fill>
        </dxf>
        <dxf>
          <fill>
            <patternFill patternType="solid">
              <fgColor theme="0"/>
              <bgColor rgb="FF326491"/>
            </patternFill>
          </fill>
        </dxf>
        <dxf>
          <font>
            <sz val="9"/>
            <color theme="1" tint="0.499984740745262"/>
            <name val="Arial Nova"/>
            <family val="2"/>
            <scheme val="none"/>
          </font>
        </dxf>
        <dxf>
          <font>
            <sz val="9"/>
            <color theme="1" tint="0.499984740745262"/>
            <name val="Arial Nova"/>
            <family val="2"/>
            <scheme val="none"/>
          </font>
        </dxf>
        <dxf>
          <font>
            <sz val="9"/>
            <color theme="1" tint="0.499984740745262"/>
            <name val="Arial Nova"/>
            <family val="2"/>
            <scheme val="none"/>
          </font>
        </dxf>
        <dxf>
          <font>
            <sz val="10"/>
            <color theme="1" tint="0.499984740745262"/>
            <name val="Arial Nova"/>
            <family val="2"/>
            <scheme val="none"/>
          </font>
        </dxf>
      </x15:dxfs>
    </ext>
    <ext xmlns:x15="http://schemas.microsoft.com/office/spreadsheetml/2010/11/main" uri="{9260A510-F301-46a8-8635-F512D64BE5F5}">
      <x15:timelineStyles defaultTimelineStyle="TimeSlicerStyleLight1">
        <x15:timelineStyle name="Timeline Style 1">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2.xml"/><Relationship Id="rId26" Type="http://schemas.openxmlformats.org/officeDocument/2006/relationships/theme" Target="theme/theme1.xml"/><Relationship Id="rId3" Type="http://schemas.openxmlformats.org/officeDocument/2006/relationships/worksheet" Target="worksheets/sheet3.xml"/><Relationship Id="rId21" Type="http://schemas.microsoft.com/office/2007/relationships/slicerCache" Target="slicerCaches/slicerCache5.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1.xml"/><Relationship Id="rId25" Type="http://schemas.microsoft.com/office/2011/relationships/timelineCache" Target="timelineCaches/timelineCache3.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microsoft.com/office/2007/relationships/slicerCache" Target="slicerCaches/slicerCache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1/relationships/timelineCache" Target="timelineCaches/timelineCache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microsoft.com/office/2011/relationships/timelineCache" Target="timelineCaches/timelineCache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microsoft.com/office/2007/relationships/slicerCache" Target="slicerCaches/slicerCache6.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[CMI-Employers_RTW_Statistics_23_10_23.xlsx]Monthly Pivots!PivotTable8</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'Monthly Pivots'!$C$1</c:f>
              <c:strCache>
                <c:ptCount val="1"/>
                <c:pt idx="0">
                  <c:v>Total</c:v>
                </c:pt>
              </c:strCache>
            </c:strRef>
          </c:tx>
          <c:spPr>
            <a:solidFill>
              <a:srgbClr val="5087C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'Monthly Pivots'!$A$2:$B$106</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104 weeks</c:v>
                  </c:pt>
                  <c:pt idx="21">
                    <c:v>52 weeks</c:v>
                  </c:pt>
                  <c:pt idx="42">
                    <c:v>26 weeks</c:v>
                  </c:pt>
                  <c:pt idx="63">
                    <c:v>13 weeks</c:v>
                  </c:pt>
                  <c:pt idx="84">
                    <c:v>4 weeks</c:v>
                  </c:pt>
                </c:lvl>
              </c:multiLvlStrCache>
            </c:multiLvlStrRef>
          </c:cat>
          <c:val>
            <c:numRef>
              <c:f>'Monthly Pivots'!$C$2:$C$106</c:f>
              <c:numCache>
                <c:formatCode>0%</c:formatCode>
                <c:ptCount val="105"/>
                <c:pt idx="0">
                  <c:v>0.82352941176470584</c:v>
                </c:pt>
                <c:pt idx="1">
                  <c:v>0.82978723404255317</c:v>
                </c:pt>
                <c:pt idx="2">
                  <c:v>0.71739130434782605</c:v>
                </c:pt>
                <c:pt idx="3">
                  <c:v>0.80769230769230771</c:v>
                </c:pt>
                <c:pt idx="4">
                  <c:v>0.78125</c:v>
                </c:pt>
                <c:pt idx="5">
                  <c:v>0.83673469387755106</c:v>
                </c:pt>
                <c:pt idx="6">
                  <c:v>0.84210526315789469</c:v>
                </c:pt>
                <c:pt idx="7">
                  <c:v>0.90909090909090906</c:v>
                </c:pt>
                <c:pt idx="8">
                  <c:v>0.86792452830188682</c:v>
                </c:pt>
                <c:pt idx="9">
                  <c:v>0.80555555555555558</c:v>
                </c:pt>
                <c:pt idx="10">
                  <c:v>0.7567567567567568</c:v>
                </c:pt>
                <c:pt idx="11">
                  <c:v>0.8529411764705882</c:v>
                </c:pt>
                <c:pt idx="12">
                  <c:v>0.89655172413793105</c:v>
                </c:pt>
                <c:pt idx="13">
                  <c:v>0.84090909090909094</c:v>
                </c:pt>
                <c:pt idx="14">
                  <c:v>0.77419354838709675</c:v>
                </c:pt>
                <c:pt idx="15">
                  <c:v>0.78787878787878785</c:v>
                </c:pt>
                <c:pt idx="16">
                  <c:v>0.77142857142857146</c:v>
                </c:pt>
                <c:pt idx="17">
                  <c:v>0.94444444444444442</c:v>
                </c:pt>
                <c:pt idx="18">
                  <c:v>0.875</c:v>
                </c:pt>
                <c:pt idx="19">
                  <c:v>0.84375</c:v>
                </c:pt>
                <c:pt idx="20">
                  <c:v>0.95454545454545459</c:v>
                </c:pt>
                <c:pt idx="21">
                  <c:v>0.82758620689655171</c:v>
                </c:pt>
                <c:pt idx="22">
                  <c:v>0.79545454545454541</c:v>
                </c:pt>
                <c:pt idx="23">
                  <c:v>0.80645161290322576</c:v>
                </c:pt>
                <c:pt idx="24">
                  <c:v>0.78787878787878785</c:v>
                </c:pt>
                <c:pt idx="25">
                  <c:v>0.74285714285714288</c:v>
                </c:pt>
                <c:pt idx="26">
                  <c:v>0.86111111111111116</c:v>
                </c:pt>
                <c:pt idx="27">
                  <c:v>0.875</c:v>
                </c:pt>
                <c:pt idx="28">
                  <c:v>0.90625</c:v>
                </c:pt>
                <c:pt idx="29">
                  <c:v>0.95454545454545459</c:v>
                </c:pt>
                <c:pt idx="30">
                  <c:v>0.93103448275862066</c:v>
                </c:pt>
                <c:pt idx="31">
                  <c:v>0.66666666666666663</c:v>
                </c:pt>
                <c:pt idx="32">
                  <c:v>0.90243902439024393</c:v>
                </c:pt>
                <c:pt idx="33">
                  <c:v>0.9375</c:v>
                </c:pt>
                <c:pt idx="34">
                  <c:v>0.80645161290322576</c:v>
                </c:pt>
                <c:pt idx="35">
                  <c:v>0.87179487179487181</c:v>
                </c:pt>
                <c:pt idx="36">
                  <c:v>0.86206896551724133</c:v>
                </c:pt>
                <c:pt idx="37">
                  <c:v>0.88</c:v>
                </c:pt>
                <c:pt idx="38">
                  <c:v>0.8571428571428571</c:v>
                </c:pt>
                <c:pt idx="39">
                  <c:v>0.81481481481481477</c:v>
                </c:pt>
                <c:pt idx="40">
                  <c:v>0.90625</c:v>
                </c:pt>
                <c:pt idx="41">
                  <c:v>0.73529411764705888</c:v>
                </c:pt>
                <c:pt idx="42">
                  <c:v>0.9375</c:v>
                </c:pt>
                <c:pt idx="43">
                  <c:v>0.875</c:v>
                </c:pt>
                <c:pt idx="44">
                  <c:v>0.95454545454545459</c:v>
                </c:pt>
                <c:pt idx="45">
                  <c:v>0.86206896551724133</c:v>
                </c:pt>
                <c:pt idx="46">
                  <c:v>0.61538461538461542</c:v>
                </c:pt>
                <c:pt idx="47">
                  <c:v>0.90243902439024393</c:v>
                </c:pt>
                <c:pt idx="48">
                  <c:v>0.875</c:v>
                </c:pt>
                <c:pt idx="49">
                  <c:v>0.74193548387096775</c:v>
                </c:pt>
                <c:pt idx="50">
                  <c:v>0.87179487179487181</c:v>
                </c:pt>
                <c:pt idx="51">
                  <c:v>0.86206896551724133</c:v>
                </c:pt>
                <c:pt idx="52">
                  <c:v>0.72</c:v>
                </c:pt>
                <c:pt idx="53">
                  <c:v>0.75</c:v>
                </c:pt>
                <c:pt idx="54">
                  <c:v>0.66666666666666663</c:v>
                </c:pt>
                <c:pt idx="55">
                  <c:v>0.65625</c:v>
                </c:pt>
                <c:pt idx="56">
                  <c:v>0.70588235294117652</c:v>
                </c:pt>
                <c:pt idx="57">
                  <c:v>0.69230769230769229</c:v>
                </c:pt>
                <c:pt idx="58">
                  <c:v>0.75</c:v>
                </c:pt>
                <c:pt idx="59">
                  <c:v>0.82608695652173914</c:v>
                </c:pt>
                <c:pt idx="60">
                  <c:v>0.57894736842105265</c:v>
                </c:pt>
                <c:pt idx="61">
                  <c:v>0.76923076923076927</c:v>
                </c:pt>
                <c:pt idx="62">
                  <c:v>0.69696969696969702</c:v>
                </c:pt>
                <c:pt idx="63">
                  <c:v>0.72413793103448276</c:v>
                </c:pt>
                <c:pt idx="64">
                  <c:v>0.53846153846153844</c:v>
                </c:pt>
                <c:pt idx="65">
                  <c:v>0.85365853658536583</c:v>
                </c:pt>
                <c:pt idx="66">
                  <c:v>0.90625</c:v>
                </c:pt>
                <c:pt idx="67">
                  <c:v>0.67741935483870963</c:v>
                </c:pt>
                <c:pt idx="68">
                  <c:v>0.76923076923076927</c:v>
                </c:pt>
                <c:pt idx="69">
                  <c:v>0.75862068965517238</c:v>
                </c:pt>
                <c:pt idx="70">
                  <c:v>0.68</c:v>
                </c:pt>
                <c:pt idx="71">
                  <c:v>0.6785714285714286</c:v>
                </c:pt>
                <c:pt idx="72">
                  <c:v>0.59259259259259256</c:v>
                </c:pt>
                <c:pt idx="73">
                  <c:v>0.625</c:v>
                </c:pt>
                <c:pt idx="74">
                  <c:v>0.55882352941176472</c:v>
                </c:pt>
                <c:pt idx="75">
                  <c:v>0.69230769230769229</c:v>
                </c:pt>
                <c:pt idx="76">
                  <c:v>0.6</c:v>
                </c:pt>
                <c:pt idx="77">
                  <c:v>0.73913043478260865</c:v>
                </c:pt>
                <c:pt idx="78">
                  <c:v>0.57894736842105265</c:v>
                </c:pt>
                <c:pt idx="79">
                  <c:v>0.65384615384615385</c:v>
                </c:pt>
                <c:pt idx="80">
                  <c:v>0.66666666666666663</c:v>
                </c:pt>
                <c:pt idx="81">
                  <c:v>0.68421052631578949</c:v>
                </c:pt>
                <c:pt idx="82">
                  <c:v>0.61538461538461542</c:v>
                </c:pt>
                <c:pt idx="83">
                  <c:v>0.73809523809523814</c:v>
                </c:pt>
                <c:pt idx="84">
                  <c:v>0.70731707317073167</c:v>
                </c:pt>
                <c:pt idx="85">
                  <c:v>0.75</c:v>
                </c:pt>
                <c:pt idx="86">
                  <c:v>0.54838709677419351</c:v>
                </c:pt>
                <c:pt idx="87">
                  <c:v>0.64102564102564108</c:v>
                </c:pt>
                <c:pt idx="88">
                  <c:v>0.65517241379310343</c:v>
                </c:pt>
                <c:pt idx="89">
                  <c:v>0.48</c:v>
                </c:pt>
                <c:pt idx="90">
                  <c:v>0.5357142857142857</c:v>
                </c:pt>
                <c:pt idx="91">
                  <c:v>0.59259259259259256</c:v>
                </c:pt>
                <c:pt idx="92">
                  <c:v>0.46875</c:v>
                </c:pt>
                <c:pt idx="93">
                  <c:v>0.58823529411764708</c:v>
                </c:pt>
                <c:pt idx="94">
                  <c:v>0.58974358974358976</c:v>
                </c:pt>
                <c:pt idx="95">
                  <c:v>0.4</c:v>
                </c:pt>
                <c:pt idx="96">
                  <c:v>0.60869565217391308</c:v>
                </c:pt>
                <c:pt idx="97">
                  <c:v>0.31578947368421051</c:v>
                </c:pt>
                <c:pt idx="98">
                  <c:v>0.5</c:v>
                </c:pt>
                <c:pt idx="99">
                  <c:v>0.36363636363636365</c:v>
                </c:pt>
                <c:pt idx="100">
                  <c:v>0.42105263157894735</c:v>
                </c:pt>
                <c:pt idx="101">
                  <c:v>0.42307692307692307</c:v>
                </c:pt>
                <c:pt idx="102">
                  <c:v>0.6428571428571429</c:v>
                </c:pt>
                <c:pt idx="103">
                  <c:v>0.4</c:v>
                </c:pt>
                <c:pt idx="104">
                  <c:v>0.57692307692307687</c:v>
                </c:pt>
              </c:numCache>
            </c:numRef>
          </c:val>
          <c:extLst>
            <c:ext xmlns:c16="http://schemas.microsoft.com/office/drawing/2014/chart" uri="{C3380CC4-5D6E-409C-BE32-E72D297353CC}">
              <c16:uniqueId val="{00000001-1CC6-4A6A-9E6E-DB68D9AAF0D3}"/>
            </c:ext>
          </c:extLst>
        </c:ser>
        <c:dLbls>
          <c:showLegendKey val="0"/>
          <c:showVal val="0"/>
          <c:showCatName val="0"/>
          <c:showSerName val="0"/>
          <c:showPercent val="0"/>
          <c:showBubbleSize val="0"/>
        </c:dLbls>
        <c:gapWidth val="25"/>
        <c:overlap val="-50"/>
        <c:axId val="486190111"/>
        <c:axId val="350409359"/>
      </c:barChart>
      <c:catAx>
        <c:axId val="486190111"/>
        <c:scaling>
          <c:orientation val="minMax"/>
        </c:scaling>
        <c:delete val="0"/>
        <c:axPos val="b"/>
        <c:numFmt formatCode="General" sourceLinked="1"/>
        <c:majorTickMark val="none"/>
        <c:minorTickMark val="none"/>
        <c:tickLblPos val="nextTo"/>
        <c:spPr>
          <a:solidFill>
            <a:schemeClr val="lt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[CMI-Employers_RTW_Statistics_23_10_23.xlsx]Rolling 3 Pivots!PivotTable1</c:name>
    <c:fmtId val="4"/>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7"/>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8"/>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9"/>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60"/>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61"/>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'Rolling 3 Pivots'!$C$1:$C$2</c:f>
              <c:strCache>
                <c:ptCount val="1"/>
                <c:pt idx="0">
                  <c:v>Total</c:v>
                </c:pt>
              </c:strCache>
            </c:strRef>
          </c:tx>
          <c:spPr>
            <a:solidFill>
              <a:srgbClr val="5087C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'Rolling 3 Pivots'!$A$3:$B$107</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52 weeks</c:v>
                  </c:pt>
                  <c:pt idx="21">
                    <c:v>4 weeks</c:v>
                  </c:pt>
                  <c:pt idx="42">
                    <c:v>26 weeks</c:v>
                  </c:pt>
                  <c:pt idx="63">
                    <c:v>13 weeks</c:v>
                  </c:pt>
                  <c:pt idx="84">
                    <c:v>104 weeks</c:v>
                  </c:pt>
                </c:lvl>
              </c:multiLvlStrCache>
            </c:multiLvlStrRef>
          </c:cat>
          <c:val>
            <c:numRef>
              <c:f>'Rolling 3 Pivots'!$C$3:$C$107</c:f>
              <c:numCache>
                <c:formatCode>0%</c:formatCode>
                <c:ptCount val="105"/>
                <c:pt idx="0">
                  <c:v>0.8</c:v>
                </c:pt>
                <c:pt idx="1">
                  <c:v>0.81308411214953269</c:v>
                </c:pt>
                <c:pt idx="2">
                  <c:v>0.80769230769230771</c:v>
                </c:pt>
                <c:pt idx="3">
                  <c:v>0.79629629629629628</c:v>
                </c:pt>
                <c:pt idx="4">
                  <c:v>0.77777777777777779</c:v>
                </c:pt>
                <c:pt idx="5">
                  <c:v>0.79807692307692313</c:v>
                </c:pt>
                <c:pt idx="6">
                  <c:v>0.82524271844660191</c:v>
                </c:pt>
                <c:pt idx="7">
                  <c:v>0.88</c:v>
                </c:pt>
                <c:pt idx="8">
                  <c:v>0.90697674418604646</c:v>
                </c:pt>
                <c:pt idx="9">
                  <c:v>0.92771084337349397</c:v>
                </c:pt>
                <c:pt idx="10">
                  <c:v>0.82222222222222219</c:v>
                </c:pt>
                <c:pt idx="11">
                  <c:v>0.82568807339449546</c:v>
                </c:pt>
                <c:pt idx="12">
                  <c:v>0.8303571428571429</c:v>
                </c:pt>
                <c:pt idx="13">
                  <c:v>0.88461538461538458</c:v>
                </c:pt>
                <c:pt idx="14">
                  <c:v>0.87254901960784315</c:v>
                </c:pt>
                <c:pt idx="15">
                  <c:v>0.84848484848484851</c:v>
                </c:pt>
                <c:pt idx="16">
                  <c:v>0.87096774193548387</c:v>
                </c:pt>
                <c:pt idx="17">
                  <c:v>0.86585365853658536</c:v>
                </c:pt>
                <c:pt idx="18">
                  <c:v>0.85</c:v>
                </c:pt>
                <c:pt idx="19">
                  <c:v>0.86206896551724133</c:v>
                </c:pt>
                <c:pt idx="20">
                  <c:v>0.81720430107526887</c:v>
                </c:pt>
                <c:pt idx="21">
                  <c:v>0.55045871559633031</c:v>
                </c:pt>
                <c:pt idx="22">
                  <c:v>0.5803571428571429</c:v>
                </c:pt>
                <c:pt idx="23">
                  <c:v>0.67307692307692313</c:v>
                </c:pt>
                <c:pt idx="24">
                  <c:v>0.6470588235294118</c:v>
                </c:pt>
                <c:pt idx="25">
                  <c:v>0.61616161616161613</c:v>
                </c:pt>
                <c:pt idx="26">
                  <c:v>0.60215053763440862</c:v>
                </c:pt>
                <c:pt idx="27">
                  <c:v>0.56097560975609762</c:v>
                </c:pt>
                <c:pt idx="28">
                  <c:v>0.53749999999999998</c:v>
                </c:pt>
                <c:pt idx="29">
                  <c:v>0.52873563218390807</c:v>
                </c:pt>
                <c:pt idx="30">
                  <c:v>0.54838709677419351</c:v>
                </c:pt>
                <c:pt idx="31">
                  <c:v>0.55238095238095242</c:v>
                </c:pt>
                <c:pt idx="32">
                  <c:v>0.54838709677419351</c:v>
                </c:pt>
                <c:pt idx="33">
                  <c:v>0.54878048780487809</c:v>
                </c:pt>
                <c:pt idx="34">
                  <c:v>0.45161290322580644</c:v>
                </c:pt>
                <c:pt idx="35">
                  <c:v>0.48529411764705882</c:v>
                </c:pt>
                <c:pt idx="36">
                  <c:v>0.39743589743589741</c:v>
                </c:pt>
                <c:pt idx="37">
                  <c:v>0.42307692307692307</c:v>
                </c:pt>
                <c:pt idx="38">
                  <c:v>0.39743589743589741</c:v>
                </c:pt>
                <c:pt idx="39">
                  <c:v>0.52873563218390807</c:v>
                </c:pt>
                <c:pt idx="40">
                  <c:v>0.52272727272727271</c:v>
                </c:pt>
                <c:pt idx="41">
                  <c:v>0.56818181818181823</c:v>
                </c:pt>
                <c:pt idx="42">
                  <c:v>0.84466019417475724</c:v>
                </c:pt>
                <c:pt idx="43">
                  <c:v>0.91</c:v>
                </c:pt>
                <c:pt idx="44">
                  <c:v>0.91860465116279066</c:v>
                </c:pt>
                <c:pt idx="45">
                  <c:v>0.89156626506024095</c:v>
                </c:pt>
                <c:pt idx="46">
                  <c:v>0.77777777777777779</c:v>
                </c:pt>
                <c:pt idx="47">
                  <c:v>0.78899082568807344</c:v>
                </c:pt>
                <c:pt idx="48">
                  <c:v>0.7946428571428571</c:v>
                </c:pt>
                <c:pt idx="49">
                  <c:v>0.84615384615384615</c:v>
                </c:pt>
                <c:pt idx="50">
                  <c:v>0.83333333333333337</c:v>
                </c:pt>
                <c:pt idx="51">
                  <c:v>0.82828282828282829</c:v>
                </c:pt>
                <c:pt idx="52">
                  <c:v>0.82795698924731187</c:v>
                </c:pt>
                <c:pt idx="53">
                  <c:v>0.78048780487804881</c:v>
                </c:pt>
                <c:pt idx="54">
                  <c:v>0.71250000000000002</c:v>
                </c:pt>
                <c:pt idx="55">
                  <c:v>0.68965517241379315</c:v>
                </c:pt>
                <c:pt idx="56">
                  <c:v>0.67741935483870963</c:v>
                </c:pt>
                <c:pt idx="57">
                  <c:v>0.68571428571428572</c:v>
                </c:pt>
                <c:pt idx="58">
                  <c:v>0.70967741935483875</c:v>
                </c:pt>
                <c:pt idx="59">
                  <c:v>0.74390243902439024</c:v>
                </c:pt>
                <c:pt idx="60">
                  <c:v>0.72580645161290325</c:v>
                </c:pt>
                <c:pt idx="61">
                  <c:v>0.73529411764705888</c:v>
                </c:pt>
                <c:pt idx="62">
                  <c:v>0.69230769230769229</c:v>
                </c:pt>
                <c:pt idx="63">
                  <c:v>0.74698795180722888</c:v>
                </c:pt>
                <c:pt idx="64">
                  <c:v>0.65555555555555556</c:v>
                </c:pt>
                <c:pt idx="65">
                  <c:v>0.70642201834862384</c:v>
                </c:pt>
                <c:pt idx="66">
                  <c:v>0.7589285714285714</c:v>
                </c:pt>
                <c:pt idx="67">
                  <c:v>0.81730769230769229</c:v>
                </c:pt>
                <c:pt idx="68">
                  <c:v>0.78431372549019607</c:v>
                </c:pt>
                <c:pt idx="69">
                  <c:v>0.73737373737373735</c:v>
                </c:pt>
                <c:pt idx="70">
                  <c:v>0.74193548387096775</c:v>
                </c:pt>
                <c:pt idx="71">
                  <c:v>0.70731707317073167</c:v>
                </c:pt>
                <c:pt idx="72">
                  <c:v>0.65</c:v>
                </c:pt>
                <c:pt idx="73">
                  <c:v>0.63218390804597702</c:v>
                </c:pt>
                <c:pt idx="74">
                  <c:v>0.59139784946236562</c:v>
                </c:pt>
                <c:pt idx="75">
                  <c:v>0.62857142857142856</c:v>
                </c:pt>
                <c:pt idx="76">
                  <c:v>0.62365591397849462</c:v>
                </c:pt>
                <c:pt idx="77">
                  <c:v>0.68292682926829273</c:v>
                </c:pt>
                <c:pt idx="78">
                  <c:v>0.64516129032258063</c:v>
                </c:pt>
                <c:pt idx="79">
                  <c:v>0.66176470588235292</c:v>
                </c:pt>
                <c:pt idx="80">
                  <c:v>0.64102564102564108</c:v>
                </c:pt>
                <c:pt idx="81">
                  <c:v>0.66666666666666663</c:v>
                </c:pt>
                <c:pt idx="82">
                  <c:v>0.65384615384615385</c:v>
                </c:pt>
                <c:pt idx="83">
                  <c:v>0.68965517241379315</c:v>
                </c:pt>
                <c:pt idx="84">
                  <c:v>0.8571428571428571</c:v>
                </c:pt>
                <c:pt idx="85">
                  <c:v>0.82524271844660191</c:v>
                </c:pt>
                <c:pt idx="86">
                  <c:v>0.78740157480314965</c:v>
                </c:pt>
                <c:pt idx="87">
                  <c:v>0.78151260504201681</c:v>
                </c:pt>
                <c:pt idx="88">
                  <c:v>0.75961538461538458</c:v>
                </c:pt>
                <c:pt idx="89">
                  <c:v>0.81308411214953269</c:v>
                </c:pt>
                <c:pt idx="90">
                  <c:v>0.82352941176470584</c:v>
                </c:pt>
                <c:pt idx="91">
                  <c:v>0.85833333333333328</c:v>
                </c:pt>
                <c:pt idx="92">
                  <c:v>0.87096774193548387</c:v>
                </c:pt>
                <c:pt idx="93">
                  <c:v>0.86065573770491799</c:v>
                </c:pt>
                <c:pt idx="94">
                  <c:v>0.81746031746031744</c:v>
                </c:pt>
                <c:pt idx="95">
                  <c:v>0.80373831775700932</c:v>
                </c:pt>
                <c:pt idx="96">
                  <c:v>0.83</c:v>
                </c:pt>
                <c:pt idx="97">
                  <c:v>0.85981308411214952</c:v>
                </c:pt>
                <c:pt idx="98">
                  <c:v>0.83653846153846156</c:v>
                </c:pt>
                <c:pt idx="99">
                  <c:v>0.80555555555555558</c:v>
                </c:pt>
                <c:pt idx="100">
                  <c:v>0.77777777777777779</c:v>
                </c:pt>
                <c:pt idx="101">
                  <c:v>0.83653846153846156</c:v>
                </c:pt>
                <c:pt idx="102">
                  <c:v>0.86407766990291257</c:v>
                </c:pt>
                <c:pt idx="103">
                  <c:v>0.89</c:v>
                </c:pt>
                <c:pt idx="104">
                  <c:v>0.88372093023255816</c:v>
                </c:pt>
              </c:numCache>
            </c:numRef>
          </c:val>
          <c:extLst>
            <c:ext xmlns:c16="http://schemas.microsoft.com/office/drawing/2014/chart" uri="{C3380CC4-5D6E-409C-BE32-E72D297353CC}">
              <c16:uniqueId val="{00000000-1A7C-4E48-89E3-50818E8DD1EE}"/>
            </c:ext>
          </c:extLst>
        </c:ser>
        <c:dLbls>
          <c:showLegendKey val="0"/>
          <c:showVal val="0"/>
          <c:showCatName val="0"/>
          <c:showSerName val="0"/>
          <c:showPercent val="0"/>
          <c:showBubbleSize val="0"/>
        </c:dLbls>
        <c:gapWidth val="25"/>
        <c:overlap val="-50"/>
        <c:axId val="486190111"/>
        <c:axId val="350409359"/>
      </c:barChart>
      <c:catAx>
        <c:axId val="48619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[CMI-Employers_RTW_Statistics_23_10_23.xlsx]Rolling 12 Pivots!PivotTable8</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7"/>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8"/>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9"/>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60"/>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61"/>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'Rolling 12 Pivots'!$C$3:$C$4</c:f>
              <c:strCache>
                <c:ptCount val="1"/>
                <c:pt idx="0">
                  <c:v>Total</c:v>
                </c:pt>
              </c:strCache>
            </c:strRef>
          </c:tx>
          <c:spPr>
            <a:solidFill>
              <a:srgbClr val="5087C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'Rolling 12 Pivots'!$A$5:$B$109</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52 weeks</c:v>
                  </c:pt>
                  <c:pt idx="21">
                    <c:v>4 weeks</c:v>
                  </c:pt>
                  <c:pt idx="42">
                    <c:v>26 weeks</c:v>
                  </c:pt>
                  <c:pt idx="63">
                    <c:v>13 weeks</c:v>
                  </c:pt>
                  <c:pt idx="84">
                    <c:v>104 weeks</c:v>
                  </c:pt>
                </c:lvl>
              </c:multiLvlStrCache>
            </c:multiLvlStrRef>
          </c:cat>
          <c:val>
            <c:numRef>
              <c:f>'Rolling 12 Pivots'!$C$5:$C$109</c:f>
              <c:numCache>
                <c:formatCode>0%</c:formatCode>
                <c:ptCount val="105"/>
                <c:pt idx="0">
                  <c:v>0.81521739130434778</c:v>
                </c:pt>
                <c:pt idx="1">
                  <c:v>0.81400437636761491</c:v>
                </c:pt>
                <c:pt idx="2">
                  <c:v>0.8190045248868778</c:v>
                </c:pt>
                <c:pt idx="3">
                  <c:v>0.8195991091314031</c:v>
                </c:pt>
                <c:pt idx="4">
                  <c:v>0.8163716814159292</c:v>
                </c:pt>
                <c:pt idx="5">
                  <c:v>0.8177676537585421</c:v>
                </c:pt>
                <c:pt idx="6">
                  <c:v>0.81755196304849886</c:v>
                </c:pt>
                <c:pt idx="7">
                  <c:v>0.81481481481481477</c:v>
                </c:pt>
                <c:pt idx="8">
                  <c:v>0.81795511221945139</c:v>
                </c:pt>
                <c:pt idx="9">
                  <c:v>0.8324873096446701</c:v>
                </c:pt>
                <c:pt idx="10">
                  <c:v>0.8232323232323232</c:v>
                </c:pt>
                <c:pt idx="11">
                  <c:v>0.83126550868486349</c:v>
                </c:pt>
                <c:pt idx="12">
                  <c:v>0.83990147783251234</c:v>
                </c:pt>
                <c:pt idx="13">
                  <c:v>0.84223918575063617</c:v>
                </c:pt>
                <c:pt idx="14">
                  <c:v>0.84788029925187036</c:v>
                </c:pt>
                <c:pt idx="15">
                  <c:v>0.853904282115869</c:v>
                </c:pt>
                <c:pt idx="16">
                  <c:v>0.86563307493540054</c:v>
                </c:pt>
                <c:pt idx="17">
                  <c:v>0.86543535620052769</c:v>
                </c:pt>
                <c:pt idx="18">
                  <c:v>0.86096256684491979</c:v>
                </c:pt>
                <c:pt idx="19">
                  <c:v>0.86096256684491979</c:v>
                </c:pt>
                <c:pt idx="20">
                  <c:v>0.84455958549222798</c:v>
                </c:pt>
                <c:pt idx="21">
                  <c:v>0.54342431761786603</c:v>
                </c:pt>
                <c:pt idx="22">
                  <c:v>0.56403940886699511</c:v>
                </c:pt>
                <c:pt idx="23">
                  <c:v>0.56488549618320616</c:v>
                </c:pt>
                <c:pt idx="24">
                  <c:v>0.58354114713216954</c:v>
                </c:pt>
                <c:pt idx="25">
                  <c:v>0.59193954659949621</c:v>
                </c:pt>
                <c:pt idx="26">
                  <c:v>0.59173126614987082</c:v>
                </c:pt>
                <c:pt idx="27">
                  <c:v>0.58839050131926118</c:v>
                </c:pt>
                <c:pt idx="28">
                  <c:v>0.5802139037433155</c:v>
                </c:pt>
                <c:pt idx="29">
                  <c:v>0.57486631016042777</c:v>
                </c:pt>
                <c:pt idx="30">
                  <c:v>0.57772020725388606</c:v>
                </c:pt>
                <c:pt idx="31">
                  <c:v>0.5732323232323232</c:v>
                </c:pt>
                <c:pt idx="32">
                  <c:v>0.59151193633952259</c:v>
                </c:pt>
                <c:pt idx="33">
                  <c:v>0.57938718662952648</c:v>
                </c:pt>
                <c:pt idx="34">
                  <c:v>0.54913294797687862</c:v>
                </c:pt>
                <c:pt idx="35">
                  <c:v>0.54545454545454541</c:v>
                </c:pt>
                <c:pt idx="36">
                  <c:v>0.5164179104477612</c:v>
                </c:pt>
                <c:pt idx="37">
                  <c:v>0.49846153846153846</c:v>
                </c:pt>
                <c:pt idx="38">
                  <c:v>0.49386503067484661</c:v>
                </c:pt>
                <c:pt idx="39">
                  <c:v>0.50882352941176467</c:v>
                </c:pt>
                <c:pt idx="40">
                  <c:v>0.49549549549549549</c:v>
                </c:pt>
                <c:pt idx="41">
                  <c:v>0.50458715596330272</c:v>
                </c:pt>
                <c:pt idx="42">
                  <c:v>0.76674364896073899</c:v>
                </c:pt>
                <c:pt idx="43">
                  <c:v>0.76851851851851849</c:v>
                </c:pt>
                <c:pt idx="44">
                  <c:v>0.78553615960099754</c:v>
                </c:pt>
                <c:pt idx="45">
                  <c:v>0.79695431472081213</c:v>
                </c:pt>
                <c:pt idx="46">
                  <c:v>0.79797979797979801</c:v>
                </c:pt>
                <c:pt idx="47">
                  <c:v>0.81885856079404462</c:v>
                </c:pt>
                <c:pt idx="48">
                  <c:v>0.81773399014778325</c:v>
                </c:pt>
                <c:pt idx="49">
                  <c:v>0.82188295165394398</c:v>
                </c:pt>
                <c:pt idx="50">
                  <c:v>0.82793017456359097</c:v>
                </c:pt>
                <c:pt idx="51">
                  <c:v>0.83627204030226698</c:v>
                </c:pt>
                <c:pt idx="52">
                  <c:v>0.84237726098191212</c:v>
                </c:pt>
                <c:pt idx="53">
                  <c:v>0.82849604221635886</c:v>
                </c:pt>
                <c:pt idx="54">
                  <c:v>0.80748663101604279</c:v>
                </c:pt>
                <c:pt idx="55">
                  <c:v>0.78877005347593587</c:v>
                </c:pt>
                <c:pt idx="56">
                  <c:v>0.772020725388601</c:v>
                </c:pt>
                <c:pt idx="57">
                  <c:v>0.75757575757575757</c:v>
                </c:pt>
                <c:pt idx="58">
                  <c:v>0.77188328912466841</c:v>
                </c:pt>
                <c:pt idx="59">
                  <c:v>0.76044568245125344</c:v>
                </c:pt>
                <c:pt idx="60">
                  <c:v>0.73988439306358378</c:v>
                </c:pt>
                <c:pt idx="61">
                  <c:v>0.74193548387096775</c:v>
                </c:pt>
                <c:pt idx="62">
                  <c:v>0.72238805970149256</c:v>
                </c:pt>
                <c:pt idx="63">
                  <c:v>0.70812182741116747</c:v>
                </c:pt>
                <c:pt idx="64">
                  <c:v>0.69696969696969702</c:v>
                </c:pt>
                <c:pt idx="65">
                  <c:v>0.72208436724565761</c:v>
                </c:pt>
                <c:pt idx="66">
                  <c:v>0.73152709359605916</c:v>
                </c:pt>
                <c:pt idx="67">
                  <c:v>0.7379134860050891</c:v>
                </c:pt>
                <c:pt idx="68">
                  <c:v>0.74563591022443887</c:v>
                </c:pt>
                <c:pt idx="69">
                  <c:v>0.75062972292191432</c:v>
                </c:pt>
                <c:pt idx="70">
                  <c:v>0.75452196382428938</c:v>
                </c:pt>
                <c:pt idx="71">
                  <c:v>0.74670184696569919</c:v>
                </c:pt>
                <c:pt idx="72">
                  <c:v>0.72727272727272729</c:v>
                </c:pt>
                <c:pt idx="73">
                  <c:v>0.71657754010695185</c:v>
                </c:pt>
                <c:pt idx="74">
                  <c:v>0.69948186528497414</c:v>
                </c:pt>
                <c:pt idx="75">
                  <c:v>0.69696969696969702</c:v>
                </c:pt>
                <c:pt idx="76">
                  <c:v>0.70822281167108758</c:v>
                </c:pt>
                <c:pt idx="77">
                  <c:v>0.69359331476323116</c:v>
                </c:pt>
                <c:pt idx="78">
                  <c:v>0.66763005780346818</c:v>
                </c:pt>
                <c:pt idx="79">
                  <c:v>0.66568914956011727</c:v>
                </c:pt>
                <c:pt idx="80">
                  <c:v>0.65373134328358207</c:v>
                </c:pt>
                <c:pt idx="81">
                  <c:v>0.64615384615384619</c:v>
                </c:pt>
                <c:pt idx="82">
                  <c:v>0.64110429447852757</c:v>
                </c:pt>
                <c:pt idx="83">
                  <c:v>0.65</c:v>
                </c:pt>
                <c:pt idx="84">
                  <c:v>0.83847980997624705</c:v>
                </c:pt>
                <c:pt idx="85">
                  <c:v>0.83678160919540234</c:v>
                </c:pt>
                <c:pt idx="86">
                  <c:v>0.82167042889390518</c:v>
                </c:pt>
                <c:pt idx="87">
                  <c:v>0.82232346241457854</c:v>
                </c:pt>
                <c:pt idx="88">
                  <c:v>0.82325581395348835</c:v>
                </c:pt>
                <c:pt idx="89">
                  <c:v>0.82039911308203994</c:v>
                </c:pt>
                <c:pt idx="90">
                  <c:v>0.82158590308370039</c:v>
                </c:pt>
                <c:pt idx="91">
                  <c:v>0.8288288288288288</c:v>
                </c:pt>
                <c:pt idx="92">
                  <c:v>0.82781456953642385</c:v>
                </c:pt>
                <c:pt idx="93">
                  <c:v>0.82969432314410485</c:v>
                </c:pt>
                <c:pt idx="94">
                  <c:v>0.81677704194260481</c:v>
                </c:pt>
                <c:pt idx="95">
                  <c:v>0.8193548387096774</c:v>
                </c:pt>
                <c:pt idx="96">
                  <c:v>0.82391304347826089</c:v>
                </c:pt>
                <c:pt idx="97">
                  <c:v>0.82494529540481398</c:v>
                </c:pt>
                <c:pt idx="98">
                  <c:v>0.83257918552036203</c:v>
                </c:pt>
                <c:pt idx="99">
                  <c:v>0.83073496659242763</c:v>
                </c:pt>
                <c:pt idx="100">
                  <c:v>0.82964601769911506</c:v>
                </c:pt>
                <c:pt idx="101">
                  <c:v>0.8382687927107062</c:v>
                </c:pt>
                <c:pt idx="102">
                  <c:v>0.84064665127020788</c:v>
                </c:pt>
                <c:pt idx="103">
                  <c:v>0.83564814814814814</c:v>
                </c:pt>
                <c:pt idx="104">
                  <c:v>0.83790523690773067</c:v>
                </c:pt>
              </c:numCache>
            </c:numRef>
          </c:val>
          <c:extLst>
            <c:ext xmlns:c16="http://schemas.microsoft.com/office/drawing/2014/chart" uri="{C3380CC4-5D6E-409C-BE32-E72D297353CC}">
              <c16:uniqueId val="{00000000-1A5D-4431-8C38-50E8A7503030}"/>
            </c:ext>
          </c:extLst>
        </c:ser>
        <c:dLbls>
          <c:showLegendKey val="0"/>
          <c:showVal val="0"/>
          <c:showCatName val="0"/>
          <c:showSerName val="0"/>
          <c:showPercent val="0"/>
          <c:showBubbleSize val="0"/>
        </c:dLbls>
        <c:gapWidth val="25"/>
        <c:overlap val="-50"/>
        <c:axId val="486190111"/>
        <c:axId val="350409359"/>
      </c:barChart>
      <c:catAx>
        <c:axId val="48619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[CMI-Employers_RTW_Statistics_23_10_23.xlsx]Monthly Pivots!PivotTable8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 of RTW% by RTW Period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'Monthly Pivots'!$C$1</c:f>
              <c:strCache>
                <c:ptCount val="1"/>
                <c:pt idx="0">
                  <c:v>Total</c:v>
                </c:pt>
              </c:strCache>
            </c:strRef>
          </c:tx>
          <c:spPr>
            <a:solidFill>
              <a:schemeClr val="accent1"/>
            </a:solidFill>
            <a:ln>
              <a:noFill/>
            </a:ln>
            <a:effectLst/>
          </c:spPr>
          <c:invertIfNegative val="0"/>
          <c:cat>
            <c:multiLvlStrRef>
              <c:f>'Monthly Pivots'!$A$2:$B$106</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104 weeks</c:v>
                  </c:pt>
                  <c:pt idx="21">
                    <c:v>52 weeks</c:v>
                  </c:pt>
                  <c:pt idx="42">
                    <c:v>26 weeks</c:v>
                  </c:pt>
                  <c:pt idx="63">
                    <c:v>13 weeks</c:v>
                  </c:pt>
                  <c:pt idx="84">
                    <c:v>4 weeks</c:v>
                  </c:pt>
                </c:lvl>
              </c:multiLvlStrCache>
            </c:multiLvlStrRef>
          </c:cat>
          <c:val>
            <c:numRef>
              <c:f>'Monthly Pivots'!$C$2:$C$106</c:f>
              <c:numCache>
                <c:formatCode>0%</c:formatCode>
                <c:ptCount val="105"/>
                <c:pt idx="0">
                  <c:v>0.82352941176470584</c:v>
                </c:pt>
                <c:pt idx="1">
                  <c:v>0.82978723404255317</c:v>
                </c:pt>
                <c:pt idx="2">
                  <c:v>0.71739130434782605</c:v>
                </c:pt>
                <c:pt idx="3">
                  <c:v>0.80769230769230771</c:v>
                </c:pt>
                <c:pt idx="4">
                  <c:v>0.78125</c:v>
                </c:pt>
                <c:pt idx="5">
                  <c:v>0.83673469387755106</c:v>
                </c:pt>
                <c:pt idx="6">
                  <c:v>0.84210526315789469</c:v>
                </c:pt>
                <c:pt idx="7">
                  <c:v>0.90909090909090906</c:v>
                </c:pt>
                <c:pt idx="8">
                  <c:v>0.86792452830188682</c:v>
                </c:pt>
                <c:pt idx="9">
                  <c:v>0.80555555555555558</c:v>
                </c:pt>
                <c:pt idx="10">
                  <c:v>0.7567567567567568</c:v>
                </c:pt>
                <c:pt idx="11">
                  <c:v>0.8529411764705882</c:v>
                </c:pt>
                <c:pt idx="12">
                  <c:v>0.89655172413793105</c:v>
                </c:pt>
                <c:pt idx="13">
                  <c:v>0.84090909090909094</c:v>
                </c:pt>
                <c:pt idx="14">
                  <c:v>0.77419354838709675</c:v>
                </c:pt>
                <c:pt idx="15">
                  <c:v>0.78787878787878785</c:v>
                </c:pt>
                <c:pt idx="16">
                  <c:v>0.77142857142857146</c:v>
                </c:pt>
                <c:pt idx="17">
                  <c:v>0.94444444444444442</c:v>
                </c:pt>
                <c:pt idx="18">
                  <c:v>0.875</c:v>
                </c:pt>
                <c:pt idx="19">
                  <c:v>0.84375</c:v>
                </c:pt>
                <c:pt idx="20">
                  <c:v>0.95454545454545459</c:v>
                </c:pt>
                <c:pt idx="21">
                  <c:v>0.82758620689655171</c:v>
                </c:pt>
                <c:pt idx="22">
                  <c:v>0.79545454545454541</c:v>
                </c:pt>
                <c:pt idx="23">
                  <c:v>0.80645161290322576</c:v>
                </c:pt>
                <c:pt idx="24">
                  <c:v>0.78787878787878785</c:v>
                </c:pt>
                <c:pt idx="25">
                  <c:v>0.74285714285714288</c:v>
                </c:pt>
                <c:pt idx="26">
                  <c:v>0.86111111111111116</c:v>
                </c:pt>
                <c:pt idx="27">
                  <c:v>0.875</c:v>
                </c:pt>
                <c:pt idx="28">
                  <c:v>0.90625</c:v>
                </c:pt>
                <c:pt idx="29">
                  <c:v>0.95454545454545459</c:v>
                </c:pt>
                <c:pt idx="30">
                  <c:v>0.93103448275862066</c:v>
                </c:pt>
                <c:pt idx="31">
                  <c:v>0.66666666666666663</c:v>
                </c:pt>
                <c:pt idx="32">
                  <c:v>0.90243902439024393</c:v>
                </c:pt>
                <c:pt idx="33">
                  <c:v>0.9375</c:v>
                </c:pt>
                <c:pt idx="34">
                  <c:v>0.80645161290322576</c:v>
                </c:pt>
                <c:pt idx="35">
                  <c:v>0.87179487179487181</c:v>
                </c:pt>
                <c:pt idx="36">
                  <c:v>0.86206896551724133</c:v>
                </c:pt>
                <c:pt idx="37">
                  <c:v>0.88</c:v>
                </c:pt>
                <c:pt idx="38">
                  <c:v>0.8571428571428571</c:v>
                </c:pt>
                <c:pt idx="39">
                  <c:v>0.81481481481481477</c:v>
                </c:pt>
                <c:pt idx="40">
                  <c:v>0.90625</c:v>
                </c:pt>
                <c:pt idx="41">
                  <c:v>0.73529411764705888</c:v>
                </c:pt>
                <c:pt idx="42">
                  <c:v>0.9375</c:v>
                </c:pt>
                <c:pt idx="43">
                  <c:v>0.875</c:v>
                </c:pt>
                <c:pt idx="44">
                  <c:v>0.95454545454545459</c:v>
                </c:pt>
                <c:pt idx="45">
                  <c:v>0.86206896551724133</c:v>
                </c:pt>
                <c:pt idx="46">
                  <c:v>0.61538461538461542</c:v>
                </c:pt>
                <c:pt idx="47">
                  <c:v>0.90243902439024393</c:v>
                </c:pt>
                <c:pt idx="48">
                  <c:v>0.875</c:v>
                </c:pt>
                <c:pt idx="49">
                  <c:v>0.74193548387096775</c:v>
                </c:pt>
                <c:pt idx="50">
                  <c:v>0.87179487179487181</c:v>
                </c:pt>
                <c:pt idx="51">
                  <c:v>0.86206896551724133</c:v>
                </c:pt>
                <c:pt idx="52">
                  <c:v>0.72</c:v>
                </c:pt>
                <c:pt idx="53">
                  <c:v>0.75</c:v>
                </c:pt>
                <c:pt idx="54">
                  <c:v>0.66666666666666663</c:v>
                </c:pt>
                <c:pt idx="55">
                  <c:v>0.65625</c:v>
                </c:pt>
                <c:pt idx="56">
                  <c:v>0.70588235294117652</c:v>
                </c:pt>
                <c:pt idx="57">
                  <c:v>0.69230769230769229</c:v>
                </c:pt>
                <c:pt idx="58">
                  <c:v>0.75</c:v>
                </c:pt>
                <c:pt idx="59">
                  <c:v>0.82608695652173914</c:v>
                </c:pt>
                <c:pt idx="60">
                  <c:v>0.57894736842105265</c:v>
                </c:pt>
                <c:pt idx="61">
                  <c:v>0.76923076923076927</c:v>
                </c:pt>
                <c:pt idx="62">
                  <c:v>0.69696969696969702</c:v>
                </c:pt>
                <c:pt idx="63">
                  <c:v>0.72413793103448276</c:v>
                </c:pt>
                <c:pt idx="64">
                  <c:v>0.53846153846153844</c:v>
                </c:pt>
                <c:pt idx="65">
                  <c:v>0.85365853658536583</c:v>
                </c:pt>
                <c:pt idx="66">
                  <c:v>0.90625</c:v>
                </c:pt>
                <c:pt idx="67">
                  <c:v>0.67741935483870963</c:v>
                </c:pt>
                <c:pt idx="68">
                  <c:v>0.76923076923076927</c:v>
                </c:pt>
                <c:pt idx="69">
                  <c:v>0.75862068965517238</c:v>
                </c:pt>
                <c:pt idx="70">
                  <c:v>0.68</c:v>
                </c:pt>
                <c:pt idx="71">
                  <c:v>0.6785714285714286</c:v>
                </c:pt>
                <c:pt idx="72">
                  <c:v>0.59259259259259256</c:v>
                </c:pt>
                <c:pt idx="73">
                  <c:v>0.625</c:v>
                </c:pt>
                <c:pt idx="74">
                  <c:v>0.55882352941176472</c:v>
                </c:pt>
                <c:pt idx="75">
                  <c:v>0.69230769230769229</c:v>
                </c:pt>
                <c:pt idx="76">
                  <c:v>0.6</c:v>
                </c:pt>
                <c:pt idx="77">
                  <c:v>0.73913043478260865</c:v>
                </c:pt>
                <c:pt idx="78">
                  <c:v>0.57894736842105265</c:v>
                </c:pt>
                <c:pt idx="79">
                  <c:v>0.65384615384615385</c:v>
                </c:pt>
                <c:pt idx="80">
                  <c:v>0.66666666666666663</c:v>
                </c:pt>
                <c:pt idx="81">
                  <c:v>0.68421052631578949</c:v>
                </c:pt>
                <c:pt idx="82">
                  <c:v>0.61538461538461542</c:v>
                </c:pt>
                <c:pt idx="83">
                  <c:v>0.73809523809523814</c:v>
                </c:pt>
                <c:pt idx="84">
                  <c:v>0.70731707317073167</c:v>
                </c:pt>
                <c:pt idx="85">
                  <c:v>0.75</c:v>
                </c:pt>
                <c:pt idx="86">
                  <c:v>0.54838709677419351</c:v>
                </c:pt>
                <c:pt idx="87">
                  <c:v>0.64102564102564108</c:v>
                </c:pt>
                <c:pt idx="88">
                  <c:v>0.65517241379310343</c:v>
                </c:pt>
                <c:pt idx="89">
                  <c:v>0.48</c:v>
                </c:pt>
                <c:pt idx="90">
                  <c:v>0.5357142857142857</c:v>
                </c:pt>
                <c:pt idx="91">
                  <c:v>0.59259259259259256</c:v>
                </c:pt>
                <c:pt idx="92">
                  <c:v>0.46875</c:v>
                </c:pt>
                <c:pt idx="93">
                  <c:v>0.58823529411764708</c:v>
                </c:pt>
                <c:pt idx="94">
                  <c:v>0.58974358974358976</c:v>
                </c:pt>
                <c:pt idx="95">
                  <c:v>0.4</c:v>
                </c:pt>
                <c:pt idx="96">
                  <c:v>0.60869565217391308</c:v>
                </c:pt>
                <c:pt idx="97">
                  <c:v>0.31578947368421051</c:v>
                </c:pt>
                <c:pt idx="98">
                  <c:v>0.5</c:v>
                </c:pt>
                <c:pt idx="99">
                  <c:v>0.36363636363636365</c:v>
                </c:pt>
                <c:pt idx="100">
                  <c:v>0.42105263157894735</c:v>
                </c:pt>
                <c:pt idx="101">
                  <c:v>0.42307692307692307</c:v>
                </c:pt>
                <c:pt idx="102">
                  <c:v>0.6428571428571429</c:v>
                </c:pt>
                <c:pt idx="103">
                  <c:v>0.4</c:v>
                </c:pt>
                <c:pt idx="104">
                  <c:v>0.57692307692307687</c:v>
                </c:pt>
              </c:numCache>
            </c:numRef>
          </c:val>
          <c:extLst>
            <c:ext xmlns:c16="http://schemas.microsoft.com/office/drawing/2014/chart" uri="{C3380CC4-5D6E-409C-BE32-E72D297353CC}">
              <c16:uniqueId val="{00000001-43FE-4552-8087-8CD505171D40}"/>
            </c:ext>
          </c:extLst>
        </c:ser>
        <c:dLbls>
          <c:showLegendKey val="0"/>
          <c:showVal val="0"/>
          <c:showCatName val="0"/>
          <c:showSerName val="0"/>
          <c:showPercent val="0"/>
          <c:showBubbleSize val="0"/>
        </c:dLbls>
        <c:gapWidth val="219"/>
        <c:overlap val="-27"/>
        <c:axId val="486190111"/>
        <c:axId val="350409359"/>
      </c:barChart>
      <c:catAx>
        <c:axId val="48619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[CMI-Employers_RTW_Statistics_23_10_23.xlsx]Rolling 3 Pivots!PivotTable1</c:name>
    <c:fmtId val="1"/>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7"/>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8"/>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9"/>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'Rolling 3 Pivots'!$C$1:$C$2</c:f>
              <c:strCache>
                <c:ptCount val="1"/>
                <c:pt idx="0">
                  <c:v>Total</c:v>
                </c:pt>
              </c:strCache>
            </c:strRef>
          </c:tx>
          <c:spPr>
            <a:solidFill>
              <a:srgbClr val="5087C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'Rolling 3 Pivots'!$A$3:$B$107</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52 weeks</c:v>
                  </c:pt>
                  <c:pt idx="21">
                    <c:v>4 weeks</c:v>
                  </c:pt>
                  <c:pt idx="42">
                    <c:v>26 weeks</c:v>
                  </c:pt>
                  <c:pt idx="63">
                    <c:v>13 weeks</c:v>
                  </c:pt>
                  <c:pt idx="84">
                    <c:v>104 weeks</c:v>
                  </c:pt>
                </c:lvl>
              </c:multiLvlStrCache>
            </c:multiLvlStrRef>
          </c:cat>
          <c:val>
            <c:numRef>
              <c:f>'Rolling 3 Pivots'!$C$3:$C$107</c:f>
              <c:numCache>
                <c:formatCode>0%</c:formatCode>
                <c:ptCount val="105"/>
                <c:pt idx="0">
                  <c:v>0.8</c:v>
                </c:pt>
                <c:pt idx="1">
                  <c:v>0.81308411214953269</c:v>
                </c:pt>
                <c:pt idx="2">
                  <c:v>0.80769230769230771</c:v>
                </c:pt>
                <c:pt idx="3">
                  <c:v>0.79629629629629628</c:v>
                </c:pt>
                <c:pt idx="4">
                  <c:v>0.77777777777777779</c:v>
                </c:pt>
                <c:pt idx="5">
                  <c:v>0.79807692307692313</c:v>
                </c:pt>
                <c:pt idx="6">
                  <c:v>0.82524271844660191</c:v>
                </c:pt>
                <c:pt idx="7">
                  <c:v>0.88</c:v>
                </c:pt>
                <c:pt idx="8">
                  <c:v>0.90697674418604646</c:v>
                </c:pt>
                <c:pt idx="9">
                  <c:v>0.92771084337349397</c:v>
                </c:pt>
                <c:pt idx="10">
                  <c:v>0.82222222222222219</c:v>
                </c:pt>
                <c:pt idx="11">
                  <c:v>0.82568807339449546</c:v>
                </c:pt>
                <c:pt idx="12">
                  <c:v>0.8303571428571429</c:v>
                </c:pt>
                <c:pt idx="13">
                  <c:v>0.88461538461538458</c:v>
                </c:pt>
                <c:pt idx="14">
                  <c:v>0.87254901960784315</c:v>
                </c:pt>
                <c:pt idx="15">
                  <c:v>0.84848484848484851</c:v>
                </c:pt>
                <c:pt idx="16">
                  <c:v>0.87096774193548387</c:v>
                </c:pt>
                <c:pt idx="17">
                  <c:v>0.86585365853658536</c:v>
                </c:pt>
                <c:pt idx="18">
                  <c:v>0.85</c:v>
                </c:pt>
                <c:pt idx="19">
                  <c:v>0.86206896551724133</c:v>
                </c:pt>
                <c:pt idx="20">
                  <c:v>0.81720430107526887</c:v>
                </c:pt>
                <c:pt idx="21">
                  <c:v>0.55045871559633031</c:v>
                </c:pt>
                <c:pt idx="22">
                  <c:v>0.5803571428571429</c:v>
                </c:pt>
                <c:pt idx="23">
                  <c:v>0.67307692307692313</c:v>
                </c:pt>
                <c:pt idx="24">
                  <c:v>0.6470588235294118</c:v>
                </c:pt>
                <c:pt idx="25">
                  <c:v>0.61616161616161613</c:v>
                </c:pt>
                <c:pt idx="26">
                  <c:v>0.60215053763440862</c:v>
                </c:pt>
                <c:pt idx="27">
                  <c:v>0.56097560975609762</c:v>
                </c:pt>
                <c:pt idx="28">
                  <c:v>0.53749999999999998</c:v>
                </c:pt>
                <c:pt idx="29">
                  <c:v>0.52873563218390807</c:v>
                </c:pt>
                <c:pt idx="30">
                  <c:v>0.54838709677419351</c:v>
                </c:pt>
                <c:pt idx="31">
                  <c:v>0.55238095238095242</c:v>
                </c:pt>
                <c:pt idx="32">
                  <c:v>0.54838709677419351</c:v>
                </c:pt>
                <c:pt idx="33">
                  <c:v>0.54878048780487809</c:v>
                </c:pt>
                <c:pt idx="34">
                  <c:v>0.45161290322580644</c:v>
                </c:pt>
                <c:pt idx="35">
                  <c:v>0.48529411764705882</c:v>
                </c:pt>
                <c:pt idx="36">
                  <c:v>0.39743589743589741</c:v>
                </c:pt>
                <c:pt idx="37">
                  <c:v>0.42307692307692307</c:v>
                </c:pt>
                <c:pt idx="38">
                  <c:v>0.39743589743589741</c:v>
                </c:pt>
                <c:pt idx="39">
                  <c:v>0.52873563218390807</c:v>
                </c:pt>
                <c:pt idx="40">
                  <c:v>0.52272727272727271</c:v>
                </c:pt>
                <c:pt idx="41">
                  <c:v>0.56818181818181823</c:v>
                </c:pt>
                <c:pt idx="42">
                  <c:v>0.84466019417475724</c:v>
                </c:pt>
                <c:pt idx="43">
                  <c:v>0.91</c:v>
                </c:pt>
                <c:pt idx="44">
                  <c:v>0.91860465116279066</c:v>
                </c:pt>
                <c:pt idx="45">
                  <c:v>0.89156626506024095</c:v>
                </c:pt>
                <c:pt idx="46">
                  <c:v>0.77777777777777779</c:v>
                </c:pt>
                <c:pt idx="47">
                  <c:v>0.78899082568807344</c:v>
                </c:pt>
                <c:pt idx="48">
                  <c:v>0.7946428571428571</c:v>
                </c:pt>
                <c:pt idx="49">
                  <c:v>0.84615384615384615</c:v>
                </c:pt>
                <c:pt idx="50">
                  <c:v>0.83333333333333337</c:v>
                </c:pt>
                <c:pt idx="51">
                  <c:v>0.82828282828282829</c:v>
                </c:pt>
                <c:pt idx="52">
                  <c:v>0.82795698924731187</c:v>
                </c:pt>
                <c:pt idx="53">
                  <c:v>0.78048780487804881</c:v>
                </c:pt>
                <c:pt idx="54">
                  <c:v>0.71250000000000002</c:v>
                </c:pt>
                <c:pt idx="55">
                  <c:v>0.68965517241379315</c:v>
                </c:pt>
                <c:pt idx="56">
                  <c:v>0.67741935483870963</c:v>
                </c:pt>
                <c:pt idx="57">
                  <c:v>0.68571428571428572</c:v>
                </c:pt>
                <c:pt idx="58">
                  <c:v>0.70967741935483875</c:v>
                </c:pt>
                <c:pt idx="59">
                  <c:v>0.74390243902439024</c:v>
                </c:pt>
                <c:pt idx="60">
                  <c:v>0.72580645161290325</c:v>
                </c:pt>
                <c:pt idx="61">
                  <c:v>0.73529411764705888</c:v>
                </c:pt>
                <c:pt idx="62">
                  <c:v>0.69230769230769229</c:v>
                </c:pt>
                <c:pt idx="63">
                  <c:v>0.74698795180722888</c:v>
                </c:pt>
                <c:pt idx="64">
                  <c:v>0.65555555555555556</c:v>
                </c:pt>
                <c:pt idx="65">
                  <c:v>0.70642201834862384</c:v>
                </c:pt>
                <c:pt idx="66">
                  <c:v>0.7589285714285714</c:v>
                </c:pt>
                <c:pt idx="67">
                  <c:v>0.81730769230769229</c:v>
                </c:pt>
                <c:pt idx="68">
                  <c:v>0.78431372549019607</c:v>
                </c:pt>
                <c:pt idx="69">
                  <c:v>0.73737373737373735</c:v>
                </c:pt>
                <c:pt idx="70">
                  <c:v>0.74193548387096775</c:v>
                </c:pt>
                <c:pt idx="71">
                  <c:v>0.70731707317073167</c:v>
                </c:pt>
                <c:pt idx="72">
                  <c:v>0.65</c:v>
                </c:pt>
                <c:pt idx="73">
                  <c:v>0.63218390804597702</c:v>
                </c:pt>
                <c:pt idx="74">
                  <c:v>0.59139784946236562</c:v>
                </c:pt>
                <c:pt idx="75">
                  <c:v>0.62857142857142856</c:v>
                </c:pt>
                <c:pt idx="76">
                  <c:v>0.62365591397849462</c:v>
                </c:pt>
                <c:pt idx="77">
                  <c:v>0.68292682926829273</c:v>
                </c:pt>
                <c:pt idx="78">
                  <c:v>0.64516129032258063</c:v>
                </c:pt>
                <c:pt idx="79">
                  <c:v>0.66176470588235292</c:v>
                </c:pt>
                <c:pt idx="80">
                  <c:v>0.64102564102564108</c:v>
                </c:pt>
                <c:pt idx="81">
                  <c:v>0.66666666666666663</c:v>
                </c:pt>
                <c:pt idx="82">
                  <c:v>0.65384615384615385</c:v>
                </c:pt>
                <c:pt idx="83">
                  <c:v>0.68965517241379315</c:v>
                </c:pt>
                <c:pt idx="84">
                  <c:v>0.8571428571428571</c:v>
                </c:pt>
                <c:pt idx="85">
                  <c:v>0.82524271844660191</c:v>
                </c:pt>
                <c:pt idx="86">
                  <c:v>0.78740157480314965</c:v>
                </c:pt>
                <c:pt idx="87">
                  <c:v>0.78151260504201681</c:v>
                </c:pt>
                <c:pt idx="88">
                  <c:v>0.75961538461538458</c:v>
                </c:pt>
                <c:pt idx="89">
                  <c:v>0.81308411214953269</c:v>
                </c:pt>
                <c:pt idx="90">
                  <c:v>0.82352941176470584</c:v>
                </c:pt>
                <c:pt idx="91">
                  <c:v>0.85833333333333328</c:v>
                </c:pt>
                <c:pt idx="92">
                  <c:v>0.87096774193548387</c:v>
                </c:pt>
                <c:pt idx="93">
                  <c:v>0.86065573770491799</c:v>
                </c:pt>
                <c:pt idx="94">
                  <c:v>0.81746031746031744</c:v>
                </c:pt>
                <c:pt idx="95">
                  <c:v>0.80373831775700932</c:v>
                </c:pt>
                <c:pt idx="96">
                  <c:v>0.83</c:v>
                </c:pt>
                <c:pt idx="97">
                  <c:v>0.85981308411214952</c:v>
                </c:pt>
                <c:pt idx="98">
                  <c:v>0.83653846153846156</c:v>
                </c:pt>
                <c:pt idx="99">
                  <c:v>0.80555555555555558</c:v>
                </c:pt>
                <c:pt idx="100">
                  <c:v>0.77777777777777779</c:v>
                </c:pt>
                <c:pt idx="101">
                  <c:v>0.83653846153846156</c:v>
                </c:pt>
                <c:pt idx="102">
                  <c:v>0.86407766990291257</c:v>
                </c:pt>
                <c:pt idx="103">
                  <c:v>0.89</c:v>
                </c:pt>
                <c:pt idx="104">
                  <c:v>0.88372093023255816</c:v>
                </c:pt>
              </c:numCache>
            </c:numRef>
          </c:val>
          <c:extLst>
            <c:ext xmlns:c16="http://schemas.microsoft.com/office/drawing/2014/chart" uri="{C3380CC4-5D6E-409C-BE32-E72D297353CC}">
              <c16:uniqueId val="{00000000-7DDC-4FA1-B1E8-5E3709A63960}"/>
            </c:ext>
          </c:extLst>
        </c:ser>
        <c:dLbls>
          <c:showLegendKey val="0"/>
          <c:showVal val="0"/>
          <c:showCatName val="0"/>
          <c:showSerName val="0"/>
          <c:showPercent val="0"/>
          <c:showBubbleSize val="0"/>
        </c:dLbls>
        <c:gapWidth val="25"/>
        <c:overlap val="-50"/>
        <c:axId val="486190111"/>
        <c:axId val="350409359"/>
      </c:barChart>
      <c:catAx>
        <c:axId val="48619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[CMI-Employers_RTW_Statistics_23_10_23.xlsx]Rolling 12 Pivots!PivotTable8</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7"/>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8"/>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59"/>
        <c:spPr>
          <a:solidFill>
            <a:srgbClr val="5087C3"/>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'Rolling 12 Pivots'!$C$3:$C$4</c:f>
              <c:strCache>
                <c:ptCount val="1"/>
                <c:pt idx="0">
                  <c:v>Total</c:v>
                </c:pt>
              </c:strCache>
            </c:strRef>
          </c:tx>
          <c:spPr>
            <a:solidFill>
              <a:srgbClr val="5087C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'Rolling 12 Pivots'!$A$5:$B$109</c:f>
              <c:multiLvlStrCache>
                <c:ptCount val="105"/>
                <c:lvl>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pt idx="13">
                    <c:v>Feb-23</c:v>
                  </c:pt>
                  <c:pt idx="14">
                    <c:v>Mar-23</c:v>
                  </c:pt>
                  <c:pt idx="15">
                    <c:v>Apr-23</c:v>
                  </c:pt>
                  <c:pt idx="16">
                    <c:v>May-23</c:v>
                  </c:pt>
                  <c:pt idx="17">
                    <c:v>Jun-23</c:v>
                  </c:pt>
                  <c:pt idx="18">
                    <c:v>Jul-23</c:v>
                  </c:pt>
                  <c:pt idx="19">
                    <c:v>Aug-23</c:v>
                  </c:pt>
                  <c:pt idx="20">
                    <c:v>Sep-23</c:v>
                  </c:pt>
                  <c:pt idx="21">
                    <c:v>Jan-22</c:v>
                  </c:pt>
                  <c:pt idx="22">
                    <c:v>Feb-22</c:v>
                  </c:pt>
                  <c:pt idx="23">
                    <c:v>Mar-22</c:v>
                  </c:pt>
                  <c:pt idx="24">
                    <c:v>Apr-22</c:v>
                  </c:pt>
                  <c:pt idx="25">
                    <c:v>May-22</c:v>
                  </c:pt>
                  <c:pt idx="26">
                    <c:v>Jun-22</c:v>
                  </c:pt>
                  <c:pt idx="27">
                    <c:v>Jul-22</c:v>
                  </c:pt>
                  <c:pt idx="28">
                    <c:v>Aug-22</c:v>
                  </c:pt>
                  <c:pt idx="29">
                    <c:v>Sep-22</c:v>
                  </c:pt>
                  <c:pt idx="30">
                    <c:v>Oct-22</c:v>
                  </c:pt>
                  <c:pt idx="31">
                    <c:v>Nov-22</c:v>
                  </c:pt>
                  <c:pt idx="32">
                    <c:v>Dec-22</c:v>
                  </c:pt>
                  <c:pt idx="33">
                    <c:v>Jan-23</c:v>
                  </c:pt>
                  <c:pt idx="34">
                    <c:v>Feb-23</c:v>
                  </c:pt>
                  <c:pt idx="35">
                    <c:v>Mar-23</c:v>
                  </c:pt>
                  <c:pt idx="36">
                    <c:v>Apr-23</c:v>
                  </c:pt>
                  <c:pt idx="37">
                    <c:v>May-23</c:v>
                  </c:pt>
                  <c:pt idx="38">
                    <c:v>Jun-23</c:v>
                  </c:pt>
                  <c:pt idx="39">
                    <c:v>Jul-23</c:v>
                  </c:pt>
                  <c:pt idx="40">
                    <c:v>Aug-23</c:v>
                  </c:pt>
                  <c:pt idx="41">
                    <c:v>Sep-23</c:v>
                  </c:pt>
                  <c:pt idx="42">
                    <c:v>Jan-22</c:v>
                  </c:pt>
                  <c:pt idx="43">
                    <c:v>Feb-22</c:v>
                  </c:pt>
                  <c:pt idx="44">
                    <c:v>Mar-22</c:v>
                  </c:pt>
                  <c:pt idx="45">
                    <c:v>Apr-22</c:v>
                  </c:pt>
                  <c:pt idx="46">
                    <c:v>May-22</c:v>
                  </c:pt>
                  <c:pt idx="47">
                    <c:v>Jun-22</c:v>
                  </c:pt>
                  <c:pt idx="48">
                    <c:v>Jul-22</c:v>
                  </c:pt>
                  <c:pt idx="49">
                    <c:v>Aug-22</c:v>
                  </c:pt>
                  <c:pt idx="50">
                    <c:v>Sep-22</c:v>
                  </c:pt>
                  <c:pt idx="51">
                    <c:v>Oct-22</c:v>
                  </c:pt>
                  <c:pt idx="52">
                    <c:v>Nov-22</c:v>
                  </c:pt>
                  <c:pt idx="53">
                    <c:v>Dec-22</c:v>
                  </c:pt>
                  <c:pt idx="54">
                    <c:v>Jan-23</c:v>
                  </c:pt>
                  <c:pt idx="55">
                    <c:v>Feb-23</c:v>
                  </c:pt>
                  <c:pt idx="56">
                    <c:v>Mar-23</c:v>
                  </c:pt>
                  <c:pt idx="57">
                    <c:v>Apr-23</c:v>
                  </c:pt>
                  <c:pt idx="58">
                    <c:v>May-23</c:v>
                  </c:pt>
                  <c:pt idx="59">
                    <c:v>Jun-23</c:v>
                  </c:pt>
                  <c:pt idx="60">
                    <c:v>Jul-23</c:v>
                  </c:pt>
                  <c:pt idx="61">
                    <c:v>Aug-23</c:v>
                  </c:pt>
                  <c:pt idx="62">
                    <c:v>Sep-23</c:v>
                  </c:pt>
                  <c:pt idx="63">
                    <c:v>Jan-22</c:v>
                  </c:pt>
                  <c:pt idx="64">
                    <c:v>Feb-22</c:v>
                  </c:pt>
                  <c:pt idx="65">
                    <c:v>Mar-22</c:v>
                  </c:pt>
                  <c:pt idx="66">
                    <c:v>Apr-22</c:v>
                  </c:pt>
                  <c:pt idx="67">
                    <c:v>May-22</c:v>
                  </c:pt>
                  <c:pt idx="68">
                    <c:v>Jun-22</c:v>
                  </c:pt>
                  <c:pt idx="69">
                    <c:v>Jul-22</c:v>
                  </c:pt>
                  <c:pt idx="70">
                    <c:v>Aug-22</c:v>
                  </c:pt>
                  <c:pt idx="71">
                    <c:v>Sep-22</c:v>
                  </c:pt>
                  <c:pt idx="72">
                    <c:v>Oct-22</c:v>
                  </c:pt>
                  <c:pt idx="73">
                    <c:v>Nov-22</c:v>
                  </c:pt>
                  <c:pt idx="74">
                    <c:v>Dec-22</c:v>
                  </c:pt>
                  <c:pt idx="75">
                    <c:v>Jan-23</c:v>
                  </c:pt>
                  <c:pt idx="76">
                    <c:v>Feb-23</c:v>
                  </c:pt>
                  <c:pt idx="77">
                    <c:v>Mar-23</c:v>
                  </c:pt>
                  <c:pt idx="78">
                    <c:v>Apr-23</c:v>
                  </c:pt>
                  <c:pt idx="79">
                    <c:v>May-23</c:v>
                  </c:pt>
                  <c:pt idx="80">
                    <c:v>Jun-23</c:v>
                  </c:pt>
                  <c:pt idx="81">
                    <c:v>Jul-23</c:v>
                  </c:pt>
                  <c:pt idx="82">
                    <c:v>Aug-23</c:v>
                  </c:pt>
                  <c:pt idx="83">
                    <c:v>Sep-23</c:v>
                  </c:pt>
                  <c:pt idx="84">
                    <c:v>Jan-22</c:v>
                  </c:pt>
                  <c:pt idx="85">
                    <c:v>Feb-22</c:v>
                  </c:pt>
                  <c:pt idx="86">
                    <c:v>Mar-22</c:v>
                  </c:pt>
                  <c:pt idx="87">
                    <c:v>Apr-22</c:v>
                  </c:pt>
                  <c:pt idx="88">
                    <c:v>May-22</c:v>
                  </c:pt>
                  <c:pt idx="89">
                    <c:v>Jun-22</c:v>
                  </c:pt>
                  <c:pt idx="90">
                    <c:v>Jul-22</c:v>
                  </c:pt>
                  <c:pt idx="91">
                    <c:v>Aug-22</c:v>
                  </c:pt>
                  <c:pt idx="92">
                    <c:v>Sep-22</c:v>
                  </c:pt>
                  <c:pt idx="93">
                    <c:v>Oct-22</c:v>
                  </c:pt>
                  <c:pt idx="94">
                    <c:v>Nov-22</c:v>
                  </c:pt>
                  <c:pt idx="95">
                    <c:v>Dec-22</c:v>
                  </c:pt>
                  <c:pt idx="96">
                    <c:v>Jan-23</c:v>
                  </c:pt>
                  <c:pt idx="97">
                    <c:v>Feb-23</c:v>
                  </c:pt>
                  <c:pt idx="98">
                    <c:v>Mar-23</c:v>
                  </c:pt>
                  <c:pt idx="99">
                    <c:v>Apr-23</c:v>
                  </c:pt>
                  <c:pt idx="100">
                    <c:v>May-23</c:v>
                  </c:pt>
                  <c:pt idx="101">
                    <c:v>Jun-23</c:v>
                  </c:pt>
                  <c:pt idx="102">
                    <c:v>Jul-23</c:v>
                  </c:pt>
                  <c:pt idx="103">
                    <c:v>Aug-23</c:v>
                  </c:pt>
                  <c:pt idx="104">
                    <c:v>Sep-23</c:v>
                  </c:pt>
                </c:lvl>
                <c:lvl>
                  <c:pt idx="0">
                    <c:v>52 weeks</c:v>
                  </c:pt>
                  <c:pt idx="21">
                    <c:v>4 weeks</c:v>
                  </c:pt>
                  <c:pt idx="42">
                    <c:v>26 weeks</c:v>
                  </c:pt>
                  <c:pt idx="63">
                    <c:v>13 weeks</c:v>
                  </c:pt>
                  <c:pt idx="84">
                    <c:v>104 weeks</c:v>
                  </c:pt>
                </c:lvl>
              </c:multiLvlStrCache>
            </c:multiLvlStrRef>
          </c:cat>
          <c:val>
            <c:numRef>
              <c:f>'Rolling 12 Pivots'!$C$5:$C$109</c:f>
              <c:numCache>
                <c:formatCode>0%</c:formatCode>
                <c:ptCount val="105"/>
                <c:pt idx="0">
                  <c:v>0.81521739130434778</c:v>
                </c:pt>
                <c:pt idx="1">
                  <c:v>0.81400437636761491</c:v>
                </c:pt>
                <c:pt idx="2">
                  <c:v>0.8190045248868778</c:v>
                </c:pt>
                <c:pt idx="3">
                  <c:v>0.8195991091314031</c:v>
                </c:pt>
                <c:pt idx="4">
                  <c:v>0.8163716814159292</c:v>
                </c:pt>
                <c:pt idx="5">
                  <c:v>0.8177676537585421</c:v>
                </c:pt>
                <c:pt idx="6">
                  <c:v>0.81755196304849886</c:v>
                </c:pt>
                <c:pt idx="7">
                  <c:v>0.81481481481481477</c:v>
                </c:pt>
                <c:pt idx="8">
                  <c:v>0.81795511221945139</c:v>
                </c:pt>
                <c:pt idx="9">
                  <c:v>0.8324873096446701</c:v>
                </c:pt>
                <c:pt idx="10">
                  <c:v>0.8232323232323232</c:v>
                </c:pt>
                <c:pt idx="11">
                  <c:v>0.83126550868486349</c:v>
                </c:pt>
                <c:pt idx="12">
                  <c:v>0.83990147783251234</c:v>
                </c:pt>
                <c:pt idx="13">
                  <c:v>0.84223918575063617</c:v>
                </c:pt>
                <c:pt idx="14">
                  <c:v>0.84788029925187036</c:v>
                </c:pt>
                <c:pt idx="15">
                  <c:v>0.853904282115869</c:v>
                </c:pt>
                <c:pt idx="16">
                  <c:v>0.86563307493540054</c:v>
                </c:pt>
                <c:pt idx="17">
                  <c:v>0.86543535620052769</c:v>
                </c:pt>
                <c:pt idx="18">
                  <c:v>0.86096256684491979</c:v>
                </c:pt>
                <c:pt idx="19">
                  <c:v>0.86096256684491979</c:v>
                </c:pt>
                <c:pt idx="20">
                  <c:v>0.84455958549222798</c:v>
                </c:pt>
                <c:pt idx="21">
                  <c:v>0.54342431761786603</c:v>
                </c:pt>
                <c:pt idx="22">
                  <c:v>0.56403940886699511</c:v>
                </c:pt>
                <c:pt idx="23">
                  <c:v>0.56488549618320616</c:v>
                </c:pt>
                <c:pt idx="24">
                  <c:v>0.58354114713216954</c:v>
                </c:pt>
                <c:pt idx="25">
                  <c:v>0.59193954659949621</c:v>
                </c:pt>
                <c:pt idx="26">
                  <c:v>0.59173126614987082</c:v>
                </c:pt>
                <c:pt idx="27">
                  <c:v>0.58839050131926118</c:v>
                </c:pt>
                <c:pt idx="28">
                  <c:v>0.5802139037433155</c:v>
                </c:pt>
                <c:pt idx="29">
                  <c:v>0.57486631016042777</c:v>
                </c:pt>
                <c:pt idx="30">
                  <c:v>0.57772020725388606</c:v>
                </c:pt>
                <c:pt idx="31">
                  <c:v>0.5732323232323232</c:v>
                </c:pt>
                <c:pt idx="32">
                  <c:v>0.59151193633952259</c:v>
                </c:pt>
                <c:pt idx="33">
                  <c:v>0.57938718662952648</c:v>
                </c:pt>
                <c:pt idx="34">
                  <c:v>0.54913294797687862</c:v>
                </c:pt>
                <c:pt idx="35">
                  <c:v>0.54545454545454541</c:v>
                </c:pt>
                <c:pt idx="36">
                  <c:v>0.5164179104477612</c:v>
                </c:pt>
                <c:pt idx="37">
                  <c:v>0.49846153846153846</c:v>
                </c:pt>
                <c:pt idx="38">
                  <c:v>0.49386503067484661</c:v>
                </c:pt>
                <c:pt idx="39">
                  <c:v>0.50882352941176467</c:v>
                </c:pt>
                <c:pt idx="40">
                  <c:v>0.49549549549549549</c:v>
                </c:pt>
                <c:pt idx="41">
                  <c:v>0.50458715596330272</c:v>
                </c:pt>
                <c:pt idx="42">
                  <c:v>0.76674364896073899</c:v>
                </c:pt>
                <c:pt idx="43">
                  <c:v>0.76851851851851849</c:v>
                </c:pt>
                <c:pt idx="44">
                  <c:v>0.78553615960099754</c:v>
                </c:pt>
                <c:pt idx="45">
                  <c:v>0.79695431472081213</c:v>
                </c:pt>
                <c:pt idx="46">
                  <c:v>0.79797979797979801</c:v>
                </c:pt>
                <c:pt idx="47">
                  <c:v>0.81885856079404462</c:v>
                </c:pt>
                <c:pt idx="48">
                  <c:v>0.81773399014778325</c:v>
                </c:pt>
                <c:pt idx="49">
                  <c:v>0.82188295165394398</c:v>
                </c:pt>
                <c:pt idx="50">
                  <c:v>0.82793017456359097</c:v>
                </c:pt>
                <c:pt idx="51">
                  <c:v>0.83627204030226698</c:v>
                </c:pt>
                <c:pt idx="52">
                  <c:v>0.84237726098191212</c:v>
                </c:pt>
                <c:pt idx="53">
                  <c:v>0.82849604221635886</c:v>
                </c:pt>
                <c:pt idx="54">
                  <c:v>0.80748663101604279</c:v>
                </c:pt>
                <c:pt idx="55">
                  <c:v>0.78877005347593587</c:v>
                </c:pt>
                <c:pt idx="56">
                  <c:v>0.772020725388601</c:v>
                </c:pt>
                <c:pt idx="57">
                  <c:v>0.75757575757575757</c:v>
                </c:pt>
                <c:pt idx="58">
                  <c:v>0.77188328912466841</c:v>
                </c:pt>
                <c:pt idx="59">
                  <c:v>0.76044568245125344</c:v>
                </c:pt>
                <c:pt idx="60">
                  <c:v>0.73988439306358378</c:v>
                </c:pt>
                <c:pt idx="61">
                  <c:v>0.74193548387096775</c:v>
                </c:pt>
                <c:pt idx="62">
                  <c:v>0.72238805970149256</c:v>
                </c:pt>
                <c:pt idx="63">
                  <c:v>0.70812182741116747</c:v>
                </c:pt>
                <c:pt idx="64">
                  <c:v>0.69696969696969702</c:v>
                </c:pt>
                <c:pt idx="65">
                  <c:v>0.72208436724565761</c:v>
                </c:pt>
                <c:pt idx="66">
                  <c:v>0.73152709359605916</c:v>
                </c:pt>
                <c:pt idx="67">
                  <c:v>0.7379134860050891</c:v>
                </c:pt>
                <c:pt idx="68">
                  <c:v>0.74563591022443887</c:v>
                </c:pt>
                <c:pt idx="69">
                  <c:v>0.75062972292191432</c:v>
                </c:pt>
                <c:pt idx="70">
                  <c:v>0.75452196382428938</c:v>
                </c:pt>
                <c:pt idx="71">
                  <c:v>0.74670184696569919</c:v>
                </c:pt>
                <c:pt idx="72">
                  <c:v>0.72727272727272729</c:v>
                </c:pt>
                <c:pt idx="73">
                  <c:v>0.71657754010695185</c:v>
                </c:pt>
                <c:pt idx="74">
                  <c:v>0.69948186528497414</c:v>
                </c:pt>
                <c:pt idx="75">
                  <c:v>0.69696969696969702</c:v>
                </c:pt>
                <c:pt idx="76">
                  <c:v>0.70822281167108758</c:v>
                </c:pt>
                <c:pt idx="77">
                  <c:v>0.69359331476323116</c:v>
                </c:pt>
                <c:pt idx="78">
                  <c:v>0.66763005780346818</c:v>
                </c:pt>
                <c:pt idx="79">
                  <c:v>0.66568914956011727</c:v>
                </c:pt>
                <c:pt idx="80">
                  <c:v>0.65373134328358207</c:v>
                </c:pt>
                <c:pt idx="81">
                  <c:v>0.64615384615384619</c:v>
                </c:pt>
                <c:pt idx="82">
                  <c:v>0.64110429447852757</c:v>
                </c:pt>
                <c:pt idx="83">
                  <c:v>0.65</c:v>
                </c:pt>
                <c:pt idx="84">
                  <c:v>0.83847980997624705</c:v>
                </c:pt>
                <c:pt idx="85">
                  <c:v>0.83678160919540234</c:v>
                </c:pt>
                <c:pt idx="86">
                  <c:v>0.82167042889390518</c:v>
                </c:pt>
                <c:pt idx="87">
                  <c:v>0.82232346241457854</c:v>
                </c:pt>
                <c:pt idx="88">
                  <c:v>0.82325581395348835</c:v>
                </c:pt>
                <c:pt idx="89">
                  <c:v>0.82039911308203994</c:v>
                </c:pt>
                <c:pt idx="90">
                  <c:v>0.82158590308370039</c:v>
                </c:pt>
                <c:pt idx="91">
                  <c:v>0.8288288288288288</c:v>
                </c:pt>
                <c:pt idx="92">
                  <c:v>0.82781456953642385</c:v>
                </c:pt>
                <c:pt idx="93">
                  <c:v>0.82969432314410485</c:v>
                </c:pt>
                <c:pt idx="94">
                  <c:v>0.81677704194260481</c:v>
                </c:pt>
                <c:pt idx="95">
                  <c:v>0.8193548387096774</c:v>
                </c:pt>
                <c:pt idx="96">
                  <c:v>0.82391304347826089</c:v>
                </c:pt>
                <c:pt idx="97">
                  <c:v>0.82494529540481398</c:v>
                </c:pt>
                <c:pt idx="98">
                  <c:v>0.83257918552036203</c:v>
                </c:pt>
                <c:pt idx="99">
                  <c:v>0.83073496659242763</c:v>
                </c:pt>
                <c:pt idx="100">
                  <c:v>0.82964601769911506</c:v>
                </c:pt>
                <c:pt idx="101">
                  <c:v>0.8382687927107062</c:v>
                </c:pt>
                <c:pt idx="102">
                  <c:v>0.84064665127020788</c:v>
                </c:pt>
                <c:pt idx="103">
                  <c:v>0.83564814814814814</c:v>
                </c:pt>
                <c:pt idx="104">
                  <c:v>0.83790523690773067</c:v>
                </c:pt>
              </c:numCache>
            </c:numRef>
          </c:val>
          <c:extLst>
            <c:ext xmlns:c16="http://schemas.microsoft.com/office/drawing/2014/chart" uri="{C3380CC4-5D6E-409C-BE32-E72D297353CC}">
              <c16:uniqueId val="{00000000-7DDC-4FA1-B1E8-5E3709A63960}"/>
            </c:ext>
          </c:extLst>
        </c:ser>
        <c:dLbls>
          <c:showLegendKey val="0"/>
          <c:showVal val="0"/>
          <c:showCatName val="0"/>
          <c:showSerName val="0"/>
          <c:showPercent val="0"/>
          <c:showBubbleSize val="0"/>
        </c:dLbls>
        <c:gapWidth val="25"/>
        <c:overlap val="-50"/>
        <c:axId val="486190111"/>
        <c:axId val="350409359"/>
      </c:barChart>
      <c:catAx>
        <c:axId val="48619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09359"/>
        <c:crosses val="autoZero"/>
        <c:auto val="1"/>
        <c:lblAlgn val="ctr"/>
        <c:lblOffset val="100"/>
        <c:noMultiLvlLbl val="0"/>
      </c:catAx>
      <c:valAx>
        <c:axId val="35040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Glossary!A1"/><Relationship Id="rId3" Type="http://schemas.openxmlformats.org/officeDocument/2006/relationships/hyperlink" Target="#'Month Dashboard'!A1"/><Relationship Id="rId7"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Rolling 12 Dashboard'!A1"/><Relationship Id="rId4" Type="http://schemas.openxmlformats.org/officeDocument/2006/relationships/hyperlink" Target="#'Rolling 3 Dashboard'!A1"/></Relationships>
</file>

<file path=xl/drawings/_rels/drawing2.xml.rels><?xml version="1.0" encoding="UTF-8" standalone="yes"?>
<Relationships xmlns="http://schemas.openxmlformats.org/package/2006/relationships"><Relationship Id="rId3" Type="http://schemas.openxmlformats.org/officeDocument/2006/relationships/hyperlink" Target="#'Rolling 3 Dashboard'!A1"/><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hyperlink" Target="#'Rolling 12 Dashboard'!A1"/><Relationship Id="rId2" Type="http://schemas.openxmlformats.org/officeDocument/2006/relationships/image" Target="../media/image2.png"/><Relationship Id="rId1" Type="http://schemas.openxmlformats.org/officeDocument/2006/relationships/chart" Target="../charts/chart2.xml"/><Relationship Id="rId4" Type="http://schemas.openxmlformats.org/officeDocument/2006/relationships/hyperlink" Target="#'Month Dashboard'!A1"/></Relationships>
</file>

<file path=xl/drawings/_rels/drawing4.xml.rels><?xml version="1.0" encoding="UTF-8" standalone="yes"?>
<Relationships xmlns="http://schemas.openxmlformats.org/package/2006/relationships"><Relationship Id="rId3" Type="http://schemas.openxmlformats.org/officeDocument/2006/relationships/hyperlink" Target="#'Rolling 3 Dashboard'!A1"/><Relationship Id="rId2" Type="http://schemas.openxmlformats.org/officeDocument/2006/relationships/image" Target="../media/image2.png"/><Relationship Id="rId1" Type="http://schemas.openxmlformats.org/officeDocument/2006/relationships/chart" Target="../charts/chart3.xml"/><Relationship Id="rId4" Type="http://schemas.openxmlformats.org/officeDocument/2006/relationships/hyperlink" Target="#Glossary!A1"/></Relationships>
</file>

<file path=xl/drawings/_rels/drawing5.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3</xdr:col>
      <xdr:colOff>504825</xdr:colOff>
      <xdr:row>9</xdr:row>
      <xdr:rowOff>76200</xdr:rowOff>
    </xdr:from>
    <xdr:to>
      <xdr:col>16</xdr:col>
      <xdr:colOff>352425</xdr:colOff>
      <xdr:row>50</xdr:row>
      <xdr:rowOff>115054</xdr:rowOff>
    </xdr:to>
    <xdr:pic>
      <xdr:nvPicPr>
        <xdr:cNvPr id="3" name="Picture 2">
          <a:extLst>
            <a:ext uri="{FF2B5EF4-FFF2-40B4-BE49-F238E27FC236}">
              <a16:creationId xmlns:a16="http://schemas.microsoft.com/office/drawing/2014/main" id="{592B5D7E-1C16-4FB7-AA0C-9D0D09D191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2254" y="1790700"/>
          <a:ext cx="7807778" cy="7849354"/>
        </a:xfrm>
        <a:prstGeom prst="rect">
          <a:avLst/>
        </a:prstGeom>
      </xdr:spPr>
    </xdr:pic>
    <xdr:clientData/>
  </xdr:twoCellAnchor>
  <xdr:twoCellAnchor>
    <xdr:from>
      <xdr:col>16</xdr:col>
      <xdr:colOff>314325</xdr:colOff>
      <xdr:row>12</xdr:row>
      <xdr:rowOff>180975</xdr:rowOff>
    </xdr:from>
    <xdr:to>
      <xdr:col>30</xdr:col>
      <xdr:colOff>190500</xdr:colOff>
      <xdr:row>45</xdr:row>
      <xdr:rowOff>85725</xdr:rowOff>
    </xdr:to>
    <xdr:sp macro="" textlink="">
      <xdr:nvSpPr>
        <xdr:cNvPr id="5" name="TextBox 4">
          <a:extLst>
            <a:ext uri="{FF2B5EF4-FFF2-40B4-BE49-F238E27FC236}">
              <a16:creationId xmlns:a16="http://schemas.microsoft.com/office/drawing/2014/main" id="{EB4F8998-A21E-46B0-87A2-94F6EAA775DC}"/>
            </a:ext>
          </a:extLst>
        </xdr:cNvPr>
        <xdr:cNvSpPr txBox="1"/>
      </xdr:nvSpPr>
      <xdr:spPr>
        <a:xfrm>
          <a:off x="9471932" y="2466975"/>
          <a:ext cx="8448675" cy="619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0" i="0">
              <a:solidFill>
                <a:srgbClr val="004673"/>
              </a:solidFill>
              <a:effectLst/>
              <a:latin typeface="Arial Nova" panose="020B0504020202020204" pitchFamily="34" charset="0"/>
              <a:ea typeface="+mn-ea"/>
              <a:cs typeface="+mn-cs"/>
            </a:rPr>
            <a:t>Return to Work (RTW) outcomes are based on </a:t>
          </a:r>
          <a:r>
            <a:rPr lang="en-AU" sz="2000" b="1" i="0">
              <a:solidFill>
                <a:srgbClr val="004673"/>
              </a:solidFill>
              <a:effectLst/>
              <a:latin typeface="Arial Nova" panose="020B0504020202020204" pitchFamily="34" charset="0"/>
              <a:ea typeface="+mn-ea"/>
              <a:cs typeface="+mn-cs"/>
            </a:rPr>
            <a:t>Lost Time Injuries</a:t>
          </a:r>
          <a:r>
            <a:rPr lang="en-AU" sz="2000" b="0" i="0">
              <a:solidFill>
                <a:srgbClr val="004673"/>
              </a:solidFill>
              <a:effectLst/>
              <a:latin typeface="Arial Nova" panose="020B0504020202020204" pitchFamily="34" charset="0"/>
              <a:ea typeface="+mn-ea"/>
              <a:cs typeface="+mn-cs"/>
            </a:rPr>
            <a:t> from where the worker first experiences a </a:t>
          </a:r>
          <a:r>
            <a:rPr lang="en-AU" sz="2000" b="1" i="0">
              <a:solidFill>
                <a:srgbClr val="004673"/>
              </a:solidFill>
              <a:effectLst/>
              <a:latin typeface="Arial Nova" panose="020B0504020202020204" pitchFamily="34" charset="0"/>
              <a:ea typeface="+mn-ea"/>
              <a:cs typeface="+mn-cs"/>
            </a:rPr>
            <a:t>Total Incapacity</a:t>
          </a:r>
          <a:r>
            <a:rPr lang="en-AU" sz="2000" b="0" i="0">
              <a:solidFill>
                <a:srgbClr val="004673"/>
              </a:solidFill>
              <a:effectLst/>
              <a:latin typeface="Arial Nova" panose="020B0504020202020204" pitchFamily="34" charset="0"/>
              <a:ea typeface="+mn-ea"/>
              <a:cs typeface="+mn-cs"/>
            </a:rPr>
            <a:t> and each cohort is developed from the date the worker ceased working.</a:t>
          </a:r>
        </a:p>
        <a:p>
          <a:br>
            <a:rPr lang="en-AU" sz="2000" b="0" i="0">
              <a:solidFill>
                <a:srgbClr val="004673"/>
              </a:solidFill>
              <a:effectLst/>
              <a:latin typeface="Arial Nova" panose="020B0504020202020204" pitchFamily="34" charset="0"/>
              <a:ea typeface="+mn-ea"/>
              <a:cs typeface="+mn-cs"/>
            </a:rPr>
          </a:br>
          <a:endParaRPr lang="en-AU" sz="2000" b="0" i="0">
            <a:solidFill>
              <a:srgbClr val="004673"/>
            </a:solidFill>
            <a:effectLst/>
            <a:latin typeface="Arial Nova" panose="020B0504020202020204" pitchFamily="34" charset="0"/>
            <a:ea typeface="+mn-ea"/>
            <a:cs typeface="+mn-cs"/>
          </a:endParaRPr>
        </a:p>
        <a:p>
          <a:r>
            <a:rPr lang="en-AU" sz="2000" b="0" i="0">
              <a:solidFill>
                <a:srgbClr val="004673"/>
              </a:solidFill>
              <a:effectLst/>
              <a:latin typeface="Arial Nova" panose="020B0504020202020204" pitchFamily="34" charset="0"/>
              <a:ea typeface="+mn-ea"/>
              <a:cs typeface="+mn-cs"/>
            </a:rPr>
            <a:t>The rolling month averages are calculated by taking a 3 or 12 month continuous sample, and reporting the result of that data set as the value for the last month in the sample. Percentages are calculated based on the numbers in the respective data set.</a:t>
          </a:r>
        </a:p>
        <a:p>
          <a:r>
            <a:rPr lang="en-AU" sz="2000" b="0" i="0">
              <a:solidFill>
                <a:srgbClr val="004673"/>
              </a:solidFill>
              <a:effectLst/>
              <a:latin typeface="Arial Nova" panose="020B0504020202020204" pitchFamily="34" charset="0"/>
              <a:ea typeface="+mn-ea"/>
              <a:cs typeface="+mn-cs"/>
            </a:rPr>
            <a:t>Example: a 12 month average, reported for November 2021, takes all RTW measurements for the cohort taken between December 2020 to November 2021 inclusive. The number of claims measurable and the number returned to work are totalled, then the RTW % is calculated and this is presented as the 12 month average (as opposed to averaging the 12 x monthly percentage scores). </a:t>
          </a:r>
        </a:p>
        <a:p>
          <a:endParaRPr lang="en-AU" sz="2000" b="0" i="0">
            <a:solidFill>
              <a:srgbClr val="004673"/>
            </a:solidFill>
            <a:effectLst/>
            <a:latin typeface="Arial Nova" panose="020B0504020202020204" pitchFamily="34" charset="0"/>
            <a:ea typeface="+mn-ea"/>
            <a:cs typeface="+mn-cs"/>
          </a:endParaRPr>
        </a:p>
        <a:p>
          <a:endParaRPr lang="en-AU" sz="2000" b="0" i="0">
            <a:solidFill>
              <a:srgbClr val="004673"/>
            </a:solidFill>
            <a:effectLst/>
            <a:latin typeface="Arial Nova" panose="020B0504020202020204" pitchFamily="34" charset="0"/>
            <a:ea typeface="+mn-ea"/>
            <a:cs typeface="+mn-cs"/>
          </a:endParaRPr>
        </a:p>
        <a:p>
          <a:r>
            <a:rPr lang="en-AU" sz="2000" b="0" i="0">
              <a:solidFill>
                <a:srgbClr val="004673"/>
              </a:solidFill>
              <a:effectLst/>
              <a:latin typeface="Arial Nova" panose="020B0504020202020204" pitchFamily="34" charset="0"/>
              <a:ea typeface="+mn-ea"/>
              <a:cs typeface="+mn-cs"/>
            </a:rPr>
            <a:t>Views of the data available are as the end of each month selected.</a:t>
          </a:r>
        </a:p>
      </xdr:txBody>
    </xdr:sp>
    <xdr:clientData/>
  </xdr:twoCellAnchor>
  <xdr:twoCellAnchor editAs="absolute">
    <xdr:from>
      <xdr:col>2</xdr:col>
      <xdr:colOff>161925</xdr:colOff>
      <xdr:row>54</xdr:row>
      <xdr:rowOff>133350</xdr:rowOff>
    </xdr:from>
    <xdr:to>
      <xdr:col>5</xdr:col>
      <xdr:colOff>514350</xdr:colOff>
      <xdr:row>59</xdr:row>
      <xdr:rowOff>31679</xdr:rowOff>
    </xdr:to>
    <xdr:pic>
      <xdr:nvPicPr>
        <xdr:cNvPr id="4" name="Picture 3">
          <a:extLst>
            <a:ext uri="{FF2B5EF4-FFF2-40B4-BE49-F238E27FC236}">
              <a16:creationId xmlns:a16="http://schemas.microsoft.com/office/drawing/2014/main" id="{BA472074-E9A9-4DDF-A50F-08853564AC28}"/>
            </a:ext>
          </a:extLst>
        </xdr:cNvPr>
        <xdr:cNvPicPr>
          <a:picLocks noChangeAspect="1"/>
        </xdr:cNvPicPr>
      </xdr:nvPicPr>
      <xdr:blipFill>
        <a:blip xmlns:r="http://schemas.openxmlformats.org/officeDocument/2006/relationships" r:embed="rId2"/>
        <a:stretch>
          <a:fillRect/>
        </a:stretch>
      </xdr:blipFill>
      <xdr:spPr>
        <a:xfrm>
          <a:off x="542925" y="10420350"/>
          <a:ext cx="2381250" cy="850829"/>
        </a:xfrm>
        <a:prstGeom prst="rect">
          <a:avLst/>
        </a:prstGeom>
      </xdr:spPr>
    </xdr:pic>
    <xdr:clientData/>
  </xdr:twoCellAnchor>
  <xdr:twoCellAnchor>
    <xdr:from>
      <xdr:col>9</xdr:col>
      <xdr:colOff>304800</xdr:colOff>
      <xdr:row>11</xdr:row>
      <xdr:rowOff>28575</xdr:rowOff>
    </xdr:from>
    <xdr:to>
      <xdr:col>15</xdr:col>
      <xdr:colOff>66675</xdr:colOff>
      <xdr:row>15</xdr:row>
      <xdr:rowOff>161925</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822454D8-6F7F-411B-810C-4D687D023AEF}"/>
            </a:ext>
          </a:extLst>
        </xdr:cNvPr>
        <xdr:cNvSpPr/>
      </xdr:nvSpPr>
      <xdr:spPr>
        <a:xfrm>
          <a:off x="5153025" y="2124075"/>
          <a:ext cx="3419475" cy="895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247650</xdr:colOff>
      <xdr:row>27</xdr:row>
      <xdr:rowOff>38100</xdr:rowOff>
    </xdr:from>
    <xdr:to>
      <xdr:col>15</xdr:col>
      <xdr:colOff>9525</xdr:colOff>
      <xdr:row>31</xdr:row>
      <xdr:rowOff>171450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A77C7EEB-3999-4603-90CD-B0DE34D8573B}"/>
            </a:ext>
          </a:extLst>
        </xdr:cNvPr>
        <xdr:cNvSpPr/>
      </xdr:nvSpPr>
      <xdr:spPr>
        <a:xfrm>
          <a:off x="5095875" y="5181600"/>
          <a:ext cx="3419475" cy="895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247650</xdr:colOff>
      <xdr:row>42</xdr:row>
      <xdr:rowOff>19050</xdr:rowOff>
    </xdr:from>
    <xdr:to>
      <xdr:col>15</xdr:col>
      <xdr:colOff>9525</xdr:colOff>
      <xdr:row>46</xdr:row>
      <xdr:rowOff>152400</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610C5766-AA3D-4616-A0A8-B92AFB7C0D60}"/>
            </a:ext>
          </a:extLst>
        </xdr:cNvPr>
        <xdr:cNvSpPr/>
      </xdr:nvSpPr>
      <xdr:spPr>
        <a:xfrm>
          <a:off x="5095875" y="8020050"/>
          <a:ext cx="3419475" cy="895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27</xdr:col>
      <xdr:colOff>257175</xdr:colOff>
      <xdr:row>56</xdr:row>
      <xdr:rowOff>152400</xdr:rowOff>
    </xdr:from>
    <xdr:to>
      <xdr:col>28</xdr:col>
      <xdr:colOff>187575</xdr:colOff>
      <xdr:row>59</xdr:row>
      <xdr:rowOff>120900</xdr:rowOff>
    </xdr:to>
    <xdr:pic>
      <xdr:nvPicPr>
        <xdr:cNvPr id="11" name="Graphic 10" descr="Information with solid fill">
          <a:extLst>
            <a:ext uri="{FF2B5EF4-FFF2-40B4-BE49-F238E27FC236}">
              <a16:creationId xmlns:a16="http://schemas.microsoft.com/office/drawing/2014/main" id="{7FD3C823-FC91-480C-80D3-75C7DB3050A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6078200" y="10820400"/>
          <a:ext cx="540000" cy="540000"/>
        </a:xfrm>
        <a:prstGeom prst="rect">
          <a:avLst/>
        </a:prstGeom>
      </xdr:spPr>
    </xdr:pic>
    <xdr:clientData/>
  </xdr:twoCellAnchor>
  <xdr:twoCellAnchor>
    <xdr:from>
      <xdr:col>28</xdr:col>
      <xdr:colOff>200025</xdr:colOff>
      <xdr:row>56</xdr:row>
      <xdr:rowOff>152400</xdr:rowOff>
    </xdr:from>
    <xdr:to>
      <xdr:col>30</xdr:col>
      <xdr:colOff>204825</xdr:colOff>
      <xdr:row>59</xdr:row>
      <xdr:rowOff>120900</xdr:rowOff>
    </xdr:to>
    <xdr:sp macro="" textlink="">
      <xdr:nvSpPr>
        <xdr:cNvPr id="12" name="TextBox 11">
          <a:extLst>
            <a:ext uri="{FF2B5EF4-FFF2-40B4-BE49-F238E27FC236}">
              <a16:creationId xmlns:a16="http://schemas.microsoft.com/office/drawing/2014/main" id="{C98BB5FA-04A0-47B9-889E-B81C23E4AB60}"/>
            </a:ext>
          </a:extLst>
        </xdr:cNvPr>
        <xdr:cNvSpPr txBox="1"/>
      </xdr:nvSpPr>
      <xdr:spPr>
        <a:xfrm>
          <a:off x="16630650" y="10820400"/>
          <a:ext cx="1224000" cy="5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2000">
              <a:solidFill>
                <a:srgbClr val="004673"/>
              </a:solidFill>
              <a:latin typeface="Arial Nova" panose="020B0504020202020204" pitchFamily="34" charset="0"/>
            </a:rPr>
            <a:t>Glossary</a:t>
          </a:r>
        </a:p>
      </xdr:txBody>
    </xdr:sp>
    <xdr:clientData/>
  </xdr:twoCellAnchor>
  <xdr:twoCellAnchor>
    <xdr:from>
      <xdr:col>27</xdr:col>
      <xdr:colOff>285751</xdr:colOff>
      <xdr:row>56</xdr:row>
      <xdr:rowOff>123825</xdr:rowOff>
    </xdr:from>
    <xdr:to>
      <xdr:col>30</xdr:col>
      <xdr:colOff>95251</xdr:colOff>
      <xdr:row>59</xdr:row>
      <xdr:rowOff>123825</xdr:rowOff>
    </xdr:to>
    <xdr:sp macro="" textlink="">
      <xdr:nvSpPr>
        <xdr:cNvPr id="13" name="Rectangle 12">
          <a:hlinkClick xmlns:r="http://schemas.openxmlformats.org/officeDocument/2006/relationships" r:id="rId8"/>
          <a:extLst>
            <a:ext uri="{FF2B5EF4-FFF2-40B4-BE49-F238E27FC236}">
              <a16:creationId xmlns:a16="http://schemas.microsoft.com/office/drawing/2014/main" id="{A4067295-9304-4FC7-905A-CBA9E5BE473B}"/>
            </a:ext>
          </a:extLst>
        </xdr:cNvPr>
        <xdr:cNvSpPr/>
      </xdr:nvSpPr>
      <xdr:spPr>
        <a:xfrm>
          <a:off x="16106776" y="10791825"/>
          <a:ext cx="1638300"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9525</xdr:colOff>
      <xdr:row>21</xdr:row>
      <xdr:rowOff>76200</xdr:rowOff>
    </xdr:from>
    <xdr:to>
      <xdr:col>27</xdr:col>
      <xdr:colOff>1104900</xdr:colOff>
      <xdr:row>44</xdr:row>
      <xdr:rowOff>95250</xdr:rowOff>
    </xdr:to>
    <xdr:graphicFrame macro="">
      <xdr:nvGraphicFramePr>
        <xdr:cNvPr id="3" name="Chart 2">
          <a:extLst>
            <a:ext uri="{FF2B5EF4-FFF2-40B4-BE49-F238E27FC236}">
              <a16:creationId xmlns:a16="http://schemas.microsoft.com/office/drawing/2014/main" id="{A878F4F8-6312-433B-B88D-63AE3A900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40820</xdr:colOff>
      <xdr:row>54</xdr:row>
      <xdr:rowOff>85724</xdr:rowOff>
    </xdr:from>
    <xdr:to>
      <xdr:col>19</xdr:col>
      <xdr:colOff>304800</xdr:colOff>
      <xdr:row>60</xdr:row>
      <xdr:rowOff>95249</xdr:rowOff>
    </xdr:to>
    <mc:AlternateContent xmlns:mc="http://schemas.openxmlformats.org/markup-compatibility/2006" xmlns:tsle="http://schemas.microsoft.com/office/drawing/2012/timeslicer">
      <mc:Choice Requires="tsle">
        <xdr:graphicFrame macro="">
          <xdr:nvGraphicFramePr>
            <xdr:cNvPr id="9" name="Month ">
              <a:extLst>
                <a:ext uri="{FF2B5EF4-FFF2-40B4-BE49-F238E27FC236}">
                  <a16:creationId xmlns:a16="http://schemas.microsoft.com/office/drawing/2014/main" id="{EA71AC1A-A062-4321-AD88-001B11A0F793}"/>
                </a:ext>
              </a:extLst>
            </xdr:cNvPr>
            <xdr:cNvGraphicFramePr>
              <a:graphicFrameLocks noChangeAspect="1"/>
            </xdr:cNvGraphicFramePr>
          </xdr:nvGraphicFramePr>
          <xdr:xfrm>
            <a:off x="0" y="0"/>
            <a:ext cx="0" cy="0"/>
          </xdr:xfrm>
          <a:graphic>
            <a:graphicData uri="http://schemas.microsoft.com/office/drawing/2012/timeslicer">
              <tsle:timeslicer name="Month "/>
            </a:graphicData>
          </a:graphic>
        </xdr:graphicFrame>
      </mc:Choice>
      <mc:Fallback xmlns="">
        <xdr:sp macro="" textlink="">
          <xdr:nvSpPr>
            <xdr:cNvPr id="0" name=""/>
            <xdr:cNvSpPr>
              <a:spLocks noTextEdit="1"/>
            </xdr:cNvSpPr>
          </xdr:nvSpPr>
          <xdr:spPr>
            <a:xfrm>
              <a:off x="400653" y="11219391"/>
              <a:ext cx="12889897" cy="11525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twoCellAnchor editAs="absolute">
    <xdr:from>
      <xdr:col>11</xdr:col>
      <xdr:colOff>333375</xdr:colOff>
      <xdr:row>17</xdr:row>
      <xdr:rowOff>190499</xdr:rowOff>
    </xdr:from>
    <xdr:to>
      <xdr:col>18</xdr:col>
      <xdr:colOff>361950</xdr:colOff>
      <xdr:row>21</xdr:row>
      <xdr:rowOff>161925</xdr:rowOff>
    </xdr:to>
    <mc:AlternateContent xmlns:mc="http://schemas.openxmlformats.org/markup-compatibility/2006" xmlns:a14="http://schemas.microsoft.com/office/drawing/2010/main">
      <mc:Choice Requires="a14">
        <xdr:graphicFrame macro="">
          <xdr:nvGraphicFramePr>
            <xdr:cNvPr id="6" name="RTW Period 2">
              <a:extLst>
                <a:ext uri="{FF2B5EF4-FFF2-40B4-BE49-F238E27FC236}">
                  <a16:creationId xmlns:a16="http://schemas.microsoft.com/office/drawing/2014/main" id="{F8CEADAD-B900-490B-8ACA-0BF5C08383B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TW Period 2"/>
            </a:graphicData>
          </a:graphic>
        </xdr:graphicFrame>
      </mc:Choice>
      <mc:Fallback xmlns="">
        <xdr:sp macro="" textlink="">
          <xdr:nvSpPr>
            <xdr:cNvPr id="0" name=""/>
            <xdr:cNvSpPr>
              <a:spLocks noTextEdit="1"/>
            </xdr:cNvSpPr>
          </xdr:nvSpPr>
          <xdr:spPr>
            <a:xfrm>
              <a:off x="7561792" y="4201582"/>
              <a:ext cx="5066241" cy="733426"/>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11</xdr:col>
      <xdr:colOff>514350</xdr:colOff>
      <xdr:row>3</xdr:row>
      <xdr:rowOff>114300</xdr:rowOff>
    </xdr:from>
    <xdr:to>
      <xdr:col>18</xdr:col>
      <xdr:colOff>180975</xdr:colOff>
      <xdr:row>7</xdr:row>
      <xdr:rowOff>76200</xdr:rowOff>
    </xdr:to>
    <mc:AlternateContent xmlns:mc="http://schemas.openxmlformats.org/markup-compatibility/2006" xmlns:a14="http://schemas.microsoft.com/office/drawing/2010/main">
      <mc:Choice Requires="a14">
        <xdr:graphicFrame macro="">
          <xdr:nvGraphicFramePr>
            <xdr:cNvPr id="8" name="Month  2">
              <a:extLst>
                <a:ext uri="{FF2B5EF4-FFF2-40B4-BE49-F238E27FC236}">
                  <a16:creationId xmlns:a16="http://schemas.microsoft.com/office/drawing/2014/main" id="{741D228A-569D-4B68-9AA9-5CEA01CBD56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th  2"/>
            </a:graphicData>
          </a:graphic>
        </xdr:graphicFrame>
      </mc:Choice>
      <mc:Fallback xmlns="">
        <xdr:sp macro="" textlink="">
          <xdr:nvSpPr>
            <xdr:cNvPr id="0" name=""/>
            <xdr:cNvSpPr>
              <a:spLocks noTextEdit="1"/>
            </xdr:cNvSpPr>
          </xdr:nvSpPr>
          <xdr:spPr>
            <a:xfrm>
              <a:off x="7742767" y="1458383"/>
              <a:ext cx="4704291" cy="7239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19050</xdr:colOff>
      <xdr:row>8</xdr:row>
      <xdr:rowOff>85726</xdr:rowOff>
    </xdr:from>
    <xdr:to>
      <xdr:col>7</xdr:col>
      <xdr:colOff>77550</xdr:colOff>
      <xdr:row>12</xdr:row>
      <xdr:rowOff>0</xdr:rowOff>
    </xdr:to>
    <xdr:sp macro="" textlink="'Monthly Pivots'!$J$14">
      <xdr:nvSpPr>
        <xdr:cNvPr id="7" name="TextBox 6">
          <a:extLst>
            <a:ext uri="{FF2B5EF4-FFF2-40B4-BE49-F238E27FC236}">
              <a16:creationId xmlns:a16="http://schemas.microsoft.com/office/drawing/2014/main" id="{82A79AA1-4F7F-45CE-B528-6D80366A89CE}"/>
            </a:ext>
          </a:extLst>
        </xdr:cNvPr>
        <xdr:cNvSpPr txBox="1"/>
      </xdr:nvSpPr>
      <xdr:spPr>
        <a:xfrm>
          <a:off x="2209800" y="2381251"/>
          <a:ext cx="220162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72D3C909-D1D9-4620-93D2-E7DC86F616D6}" type="TxLink">
            <a:rPr lang="en-US" sz="4800" b="0" i="0" u="none" strike="noStrike">
              <a:solidFill>
                <a:srgbClr val="004673"/>
              </a:solidFill>
              <a:latin typeface="Arial Nova" panose="020B0504020202020204" pitchFamily="34" charset="0"/>
              <a:ea typeface="+mn-ea"/>
              <a:cs typeface="Calibri"/>
            </a:rPr>
            <a:pPr marL="0" indent="0" algn="ctr"/>
            <a:t>50%</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4</xdr:col>
      <xdr:colOff>19050</xdr:colOff>
      <xdr:row>12</xdr:row>
      <xdr:rowOff>19050</xdr:rowOff>
    </xdr:from>
    <xdr:to>
      <xdr:col>7</xdr:col>
      <xdr:colOff>84750</xdr:colOff>
      <xdr:row>13</xdr:row>
      <xdr:rowOff>104775</xdr:rowOff>
    </xdr:to>
    <xdr:sp macro="" textlink="">
      <xdr:nvSpPr>
        <xdr:cNvPr id="11" name="TextBox 10">
          <a:extLst>
            <a:ext uri="{FF2B5EF4-FFF2-40B4-BE49-F238E27FC236}">
              <a16:creationId xmlns:a16="http://schemas.microsoft.com/office/drawing/2014/main" id="{D2822505-FD6D-4BAD-A584-648A5C6C0595}"/>
            </a:ext>
          </a:extLst>
        </xdr:cNvPr>
        <xdr:cNvSpPr txBox="1"/>
      </xdr:nvSpPr>
      <xdr:spPr>
        <a:xfrm>
          <a:off x="2209800" y="3076575"/>
          <a:ext cx="2208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4 weeks</a:t>
          </a:r>
        </a:p>
      </xdr:txBody>
    </xdr:sp>
    <xdr:clientData/>
  </xdr:twoCellAnchor>
  <xdr:twoCellAnchor editAs="absolute">
    <xdr:from>
      <xdr:col>8</xdr:col>
      <xdr:colOff>534413</xdr:colOff>
      <xdr:row>8</xdr:row>
      <xdr:rowOff>85726</xdr:rowOff>
    </xdr:from>
    <xdr:to>
      <xdr:col>11</xdr:col>
      <xdr:colOff>591563</xdr:colOff>
      <xdr:row>12</xdr:row>
      <xdr:rowOff>0</xdr:rowOff>
    </xdr:to>
    <xdr:sp macro="" textlink="'Monthly Pivots'!$J$15">
      <xdr:nvSpPr>
        <xdr:cNvPr id="12" name="TextBox 11">
          <a:extLst>
            <a:ext uri="{FF2B5EF4-FFF2-40B4-BE49-F238E27FC236}">
              <a16:creationId xmlns:a16="http://schemas.microsoft.com/office/drawing/2014/main" id="{EB2B2913-6BDA-4B7F-B81C-C78B5A4A01CF}"/>
            </a:ext>
          </a:extLst>
        </xdr:cNvPr>
        <xdr:cNvSpPr txBox="1"/>
      </xdr:nvSpPr>
      <xdr:spPr>
        <a:xfrm>
          <a:off x="5582663"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3E5C1DEB-E6AF-4723-A842-064EC834B0B3}" type="TxLink">
            <a:rPr lang="en-US" sz="4800" b="0" i="0" u="none" strike="noStrike">
              <a:solidFill>
                <a:srgbClr val="004673"/>
              </a:solidFill>
              <a:latin typeface="Arial Nova" panose="020B0504020202020204" pitchFamily="34" charset="0"/>
              <a:ea typeface="+mn-ea"/>
              <a:cs typeface="Calibri"/>
            </a:rPr>
            <a:pPr marL="0" indent="0" algn="ctr"/>
            <a:t>74%</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8</xdr:col>
      <xdr:colOff>532670</xdr:colOff>
      <xdr:row>12</xdr:row>
      <xdr:rowOff>19050</xdr:rowOff>
    </xdr:from>
    <xdr:to>
      <xdr:col>11</xdr:col>
      <xdr:colOff>599344</xdr:colOff>
      <xdr:row>13</xdr:row>
      <xdr:rowOff>104775</xdr:rowOff>
    </xdr:to>
    <xdr:sp macro="" textlink="">
      <xdr:nvSpPr>
        <xdr:cNvPr id="13" name="TextBox 12">
          <a:extLst>
            <a:ext uri="{FF2B5EF4-FFF2-40B4-BE49-F238E27FC236}">
              <a16:creationId xmlns:a16="http://schemas.microsoft.com/office/drawing/2014/main" id="{E8B5491F-95DC-4FE9-BA92-DB73F74B4441}"/>
            </a:ext>
          </a:extLst>
        </xdr:cNvPr>
        <xdr:cNvSpPr txBox="1"/>
      </xdr:nvSpPr>
      <xdr:spPr>
        <a:xfrm>
          <a:off x="558092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13 weeks</a:t>
          </a:r>
        </a:p>
      </xdr:txBody>
    </xdr:sp>
    <xdr:clientData/>
  </xdr:twoCellAnchor>
  <xdr:twoCellAnchor editAs="absolute">
    <xdr:from>
      <xdr:col>13</xdr:col>
      <xdr:colOff>334051</xdr:colOff>
      <xdr:row>8</xdr:row>
      <xdr:rowOff>85726</xdr:rowOff>
    </xdr:from>
    <xdr:to>
      <xdr:col>16</xdr:col>
      <xdr:colOff>391201</xdr:colOff>
      <xdr:row>12</xdr:row>
      <xdr:rowOff>0</xdr:rowOff>
    </xdr:to>
    <xdr:sp macro="" textlink="'Monthly Pivots'!$J$16">
      <xdr:nvSpPr>
        <xdr:cNvPr id="14" name="TextBox 13">
          <a:extLst>
            <a:ext uri="{FF2B5EF4-FFF2-40B4-BE49-F238E27FC236}">
              <a16:creationId xmlns:a16="http://schemas.microsoft.com/office/drawing/2014/main" id="{B44FECA9-8457-43DF-A4A9-6F7FB4D92F3D}"/>
            </a:ext>
          </a:extLst>
        </xdr:cNvPr>
        <xdr:cNvSpPr txBox="1"/>
      </xdr:nvSpPr>
      <xdr:spPr>
        <a:xfrm>
          <a:off x="8966082" y="2383632"/>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7351D55-FE1F-488D-8F04-4F6475B65E0A}" type="TxLink">
            <a:rPr lang="en-US" sz="4800" b="0" i="0" u="none" strike="noStrike">
              <a:solidFill>
                <a:srgbClr val="004673"/>
              </a:solidFill>
              <a:latin typeface="Arial Nova" panose="020B0504020202020204" pitchFamily="34" charset="0"/>
              <a:ea typeface="+mn-ea"/>
              <a:cs typeface="Calibri"/>
            </a:rPr>
            <a:pPr marL="0" indent="0" algn="ctr"/>
            <a:t>71%</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13</xdr:col>
      <xdr:colOff>332889</xdr:colOff>
      <xdr:row>12</xdr:row>
      <xdr:rowOff>19050</xdr:rowOff>
    </xdr:from>
    <xdr:to>
      <xdr:col>16</xdr:col>
      <xdr:colOff>399563</xdr:colOff>
      <xdr:row>13</xdr:row>
      <xdr:rowOff>104775</xdr:rowOff>
    </xdr:to>
    <xdr:sp macro="" textlink="">
      <xdr:nvSpPr>
        <xdr:cNvPr id="15" name="TextBox 14">
          <a:extLst>
            <a:ext uri="{FF2B5EF4-FFF2-40B4-BE49-F238E27FC236}">
              <a16:creationId xmlns:a16="http://schemas.microsoft.com/office/drawing/2014/main" id="{BB68E02F-62E5-4C6A-AE13-81F9706339C2}"/>
            </a:ext>
          </a:extLst>
        </xdr:cNvPr>
        <xdr:cNvSpPr txBox="1"/>
      </xdr:nvSpPr>
      <xdr:spPr>
        <a:xfrm>
          <a:off x="8953014"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26 weeks</a:t>
          </a:r>
        </a:p>
      </xdr:txBody>
    </xdr:sp>
    <xdr:clientData/>
  </xdr:twoCellAnchor>
  <xdr:twoCellAnchor editAs="absolute">
    <xdr:from>
      <xdr:col>18</xdr:col>
      <xdr:colOff>133688</xdr:colOff>
      <xdr:row>8</xdr:row>
      <xdr:rowOff>85726</xdr:rowOff>
    </xdr:from>
    <xdr:to>
      <xdr:col>21</xdr:col>
      <xdr:colOff>190838</xdr:colOff>
      <xdr:row>12</xdr:row>
      <xdr:rowOff>0</xdr:rowOff>
    </xdr:to>
    <xdr:sp macro="" textlink="'Monthly Pivots'!$J$17">
      <xdr:nvSpPr>
        <xdr:cNvPr id="16" name="TextBox 15">
          <a:extLst>
            <a:ext uri="{FF2B5EF4-FFF2-40B4-BE49-F238E27FC236}">
              <a16:creationId xmlns:a16="http://schemas.microsoft.com/office/drawing/2014/main" id="{7FCF4CA6-5184-420C-85D9-2AB09BB9C65A}"/>
            </a:ext>
          </a:extLst>
        </xdr:cNvPr>
        <xdr:cNvSpPr txBox="1"/>
      </xdr:nvSpPr>
      <xdr:spPr>
        <a:xfrm>
          <a:off x="12325688"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37E9548-61B9-4E47-918D-F296D387DADE}" type="TxLink">
            <a:rPr lang="en-US" sz="4800" b="0" i="0" u="none" strike="noStrike">
              <a:solidFill>
                <a:srgbClr val="004673"/>
              </a:solidFill>
              <a:latin typeface="Arial Nova" panose="020B0504020202020204" pitchFamily="34" charset="0"/>
              <a:ea typeface="+mn-ea"/>
              <a:cs typeface="Calibri"/>
            </a:rPr>
            <a:pPr marL="0" indent="0" algn="ctr"/>
            <a:t>87%</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18</xdr:col>
      <xdr:colOff>133107</xdr:colOff>
      <xdr:row>12</xdr:row>
      <xdr:rowOff>19050</xdr:rowOff>
    </xdr:from>
    <xdr:to>
      <xdr:col>21</xdr:col>
      <xdr:colOff>199781</xdr:colOff>
      <xdr:row>13</xdr:row>
      <xdr:rowOff>104775</xdr:rowOff>
    </xdr:to>
    <xdr:sp macro="" textlink="">
      <xdr:nvSpPr>
        <xdr:cNvPr id="17" name="TextBox 16">
          <a:extLst>
            <a:ext uri="{FF2B5EF4-FFF2-40B4-BE49-F238E27FC236}">
              <a16:creationId xmlns:a16="http://schemas.microsoft.com/office/drawing/2014/main" id="{F81C2EF1-E99E-45B4-9581-EC35286B7B14}"/>
            </a:ext>
          </a:extLst>
        </xdr:cNvPr>
        <xdr:cNvSpPr txBox="1"/>
      </xdr:nvSpPr>
      <xdr:spPr>
        <a:xfrm>
          <a:off x="12325107"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52 weeks</a:t>
          </a:r>
        </a:p>
      </xdr:txBody>
    </xdr:sp>
    <xdr:clientData/>
  </xdr:twoCellAnchor>
  <xdr:twoCellAnchor editAs="absolute">
    <xdr:from>
      <xdr:col>22</xdr:col>
      <xdr:colOff>647700</xdr:colOff>
      <xdr:row>8</xdr:row>
      <xdr:rowOff>85726</xdr:rowOff>
    </xdr:from>
    <xdr:to>
      <xdr:col>25</xdr:col>
      <xdr:colOff>704850</xdr:colOff>
      <xdr:row>12</xdr:row>
      <xdr:rowOff>0</xdr:rowOff>
    </xdr:to>
    <xdr:sp macro="" textlink="'Monthly Pivots'!$J$18">
      <xdr:nvSpPr>
        <xdr:cNvPr id="18" name="TextBox 17">
          <a:extLst>
            <a:ext uri="{FF2B5EF4-FFF2-40B4-BE49-F238E27FC236}">
              <a16:creationId xmlns:a16="http://schemas.microsoft.com/office/drawing/2014/main" id="{C9428227-DD4F-404B-A73F-C1B86AF9C68B}"/>
            </a:ext>
          </a:extLst>
        </xdr:cNvPr>
        <xdr:cNvSpPr txBox="1"/>
      </xdr:nvSpPr>
      <xdr:spPr>
        <a:xfrm>
          <a:off x="15697200"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738FB33-9411-4C57-918A-EA24F38F8AC1}" type="TxLink">
            <a:rPr lang="en-US" sz="4800" b="0" i="0" u="none" strike="noStrike">
              <a:solidFill>
                <a:srgbClr val="004673"/>
              </a:solidFill>
              <a:latin typeface="Arial Nova" panose="020B0504020202020204" pitchFamily="34" charset="0"/>
              <a:ea typeface="+mn-ea"/>
              <a:cs typeface="Calibri"/>
            </a:rPr>
            <a:pPr marL="0" indent="0" algn="ctr"/>
            <a:t>77%</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22</xdr:col>
      <xdr:colOff>647700</xdr:colOff>
      <xdr:row>12</xdr:row>
      <xdr:rowOff>19050</xdr:rowOff>
    </xdr:from>
    <xdr:to>
      <xdr:col>25</xdr:col>
      <xdr:colOff>714374</xdr:colOff>
      <xdr:row>13</xdr:row>
      <xdr:rowOff>104775</xdr:rowOff>
    </xdr:to>
    <xdr:sp macro="" textlink="">
      <xdr:nvSpPr>
        <xdr:cNvPr id="19" name="TextBox 18">
          <a:extLst>
            <a:ext uri="{FF2B5EF4-FFF2-40B4-BE49-F238E27FC236}">
              <a16:creationId xmlns:a16="http://schemas.microsoft.com/office/drawing/2014/main" id="{37E5E1A8-7C2F-4A92-BF2E-49D52B0ED248}"/>
            </a:ext>
          </a:extLst>
        </xdr:cNvPr>
        <xdr:cNvSpPr txBox="1"/>
      </xdr:nvSpPr>
      <xdr:spPr>
        <a:xfrm>
          <a:off x="1712595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104 weeks</a:t>
          </a:r>
        </a:p>
      </xdr:txBody>
    </xdr:sp>
    <xdr:clientData/>
  </xdr:twoCellAnchor>
  <xdr:twoCellAnchor editAs="absolute">
    <xdr:from>
      <xdr:col>19</xdr:col>
      <xdr:colOff>304800</xdr:colOff>
      <xdr:row>54</xdr:row>
      <xdr:rowOff>85724</xdr:rowOff>
    </xdr:from>
    <xdr:to>
      <xdr:col>27</xdr:col>
      <xdr:colOff>1057275</xdr:colOff>
      <xdr:row>60</xdr:row>
      <xdr:rowOff>95249</xdr:rowOff>
    </xdr:to>
    <mc:AlternateContent xmlns:mc="http://schemas.openxmlformats.org/markup-compatibility/2006" xmlns:tsle="http://schemas.microsoft.com/office/drawing/2012/timeslicer">
      <mc:Choice Requires="tsle">
        <xdr:graphicFrame macro="">
          <xdr:nvGraphicFramePr>
            <xdr:cNvPr id="21" name="Month  3">
              <a:extLst>
                <a:ext uri="{FF2B5EF4-FFF2-40B4-BE49-F238E27FC236}">
                  <a16:creationId xmlns:a16="http://schemas.microsoft.com/office/drawing/2014/main" id="{B84ECF3D-5451-49B5-9AFE-950E78DC4A07}"/>
                </a:ext>
              </a:extLst>
            </xdr:cNvPr>
            <xdr:cNvGraphicFramePr>
              <a:graphicFrameLocks noChangeAspect="1"/>
            </xdr:cNvGraphicFramePr>
          </xdr:nvGraphicFramePr>
          <xdr:xfrm>
            <a:off x="0" y="0"/>
            <a:ext cx="0" cy="0"/>
          </xdr:xfrm>
          <a:graphic>
            <a:graphicData uri="http://schemas.microsoft.com/office/drawing/2012/timeslicer">
              <tsle:timeslicer name="Month  3"/>
            </a:graphicData>
          </a:graphic>
        </xdr:graphicFrame>
      </mc:Choice>
      <mc:Fallback xmlns="">
        <xdr:sp macro="" textlink="">
          <xdr:nvSpPr>
            <xdr:cNvPr id="0" name=""/>
            <xdr:cNvSpPr>
              <a:spLocks noTextEdit="1"/>
            </xdr:cNvSpPr>
          </xdr:nvSpPr>
          <xdr:spPr>
            <a:xfrm>
              <a:off x="13290550" y="11219391"/>
              <a:ext cx="6509808" cy="11525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twoCellAnchor editAs="oneCell">
    <xdr:from>
      <xdr:col>1</xdr:col>
      <xdr:colOff>95251</xdr:colOff>
      <xdr:row>1</xdr:row>
      <xdr:rowOff>47625</xdr:rowOff>
    </xdr:from>
    <xdr:to>
      <xdr:col>4</xdr:col>
      <xdr:colOff>495301</xdr:colOff>
      <xdr:row>1</xdr:row>
      <xdr:rowOff>898454</xdr:rowOff>
    </xdr:to>
    <xdr:pic>
      <xdr:nvPicPr>
        <xdr:cNvPr id="4" name="Picture 3">
          <a:extLst>
            <a:ext uri="{FF2B5EF4-FFF2-40B4-BE49-F238E27FC236}">
              <a16:creationId xmlns:a16="http://schemas.microsoft.com/office/drawing/2014/main" id="{8439AED1-4EF7-4243-BFE2-7B70402432CB}"/>
            </a:ext>
          </a:extLst>
        </xdr:cNvPr>
        <xdr:cNvPicPr>
          <a:picLocks noChangeAspect="1"/>
        </xdr:cNvPicPr>
      </xdr:nvPicPr>
      <xdr:blipFill>
        <a:blip xmlns:r="http://schemas.openxmlformats.org/officeDocument/2006/relationships" r:embed="rId2"/>
        <a:stretch>
          <a:fillRect/>
        </a:stretch>
      </xdr:blipFill>
      <xdr:spPr>
        <a:xfrm>
          <a:off x="309564" y="238125"/>
          <a:ext cx="2388393" cy="850829"/>
        </a:xfrm>
        <a:prstGeom prst="rect">
          <a:avLst/>
        </a:prstGeom>
      </xdr:spPr>
    </xdr:pic>
    <xdr:clientData/>
  </xdr:twoCellAnchor>
  <xdr:twoCellAnchor>
    <xdr:from>
      <xdr:col>2</xdr:col>
      <xdr:colOff>623023</xdr:colOff>
      <xdr:row>2</xdr:row>
      <xdr:rowOff>155473</xdr:rowOff>
    </xdr:from>
    <xdr:to>
      <xdr:col>2</xdr:col>
      <xdr:colOff>781203</xdr:colOff>
      <xdr:row>4</xdr:row>
      <xdr:rowOff>74926</xdr:rowOff>
    </xdr:to>
    <xdr:sp macro="" textlink="">
      <xdr:nvSpPr>
        <xdr:cNvPr id="27" name="Graphic 22" descr="Caret Right outline">
          <a:hlinkClick xmlns:r="http://schemas.openxmlformats.org/officeDocument/2006/relationships" r:id="rId3"/>
          <a:extLst>
            <a:ext uri="{FF2B5EF4-FFF2-40B4-BE49-F238E27FC236}">
              <a16:creationId xmlns:a16="http://schemas.microsoft.com/office/drawing/2014/main" id="{6EB1C899-2970-4FDA-805D-B8D269E0A0A1}"/>
            </a:ext>
          </a:extLst>
        </xdr:cNvPr>
        <xdr:cNvSpPr/>
      </xdr:nvSpPr>
      <xdr:spPr>
        <a:xfrm>
          <a:off x="984973" y="1307998"/>
          <a:ext cx="158180" cy="300453"/>
        </a:xfrm>
        <a:custGeom>
          <a:avLst/>
          <a:gdLst>
            <a:gd name="connsiteX0" fmla="*/ 0 w 158180"/>
            <a:gd name="connsiteY0" fmla="*/ 7954 h 300453"/>
            <a:gd name="connsiteX1" fmla="*/ 142273 w 158180"/>
            <a:gd name="connsiteY1" fmla="*/ 150227 h 300453"/>
            <a:gd name="connsiteX2" fmla="*/ 0 w 158180"/>
            <a:gd name="connsiteY2" fmla="*/ 292500 h 300453"/>
            <a:gd name="connsiteX3" fmla="*/ 7954 w 158180"/>
            <a:gd name="connsiteY3" fmla="*/ 300454 h 300453"/>
            <a:gd name="connsiteX4" fmla="*/ 158181 w 158180"/>
            <a:gd name="connsiteY4" fmla="*/ 150227 h 300453"/>
            <a:gd name="connsiteX5" fmla="*/ 7954 w 158180"/>
            <a:gd name="connsiteY5" fmla="*/ 0 h 300453"/>
            <a:gd name="connsiteX6" fmla="*/ 0 w 158180"/>
            <a:gd name="connsiteY6" fmla="*/ 7954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0" y="7954"/>
              </a:moveTo>
              <a:lnTo>
                <a:pt x="142273" y="150227"/>
              </a:lnTo>
              <a:lnTo>
                <a:pt x="0" y="292500"/>
              </a:lnTo>
              <a:lnTo>
                <a:pt x="7954" y="300454"/>
              </a:lnTo>
              <a:lnTo>
                <a:pt x="158181" y="150227"/>
              </a:lnTo>
              <a:lnTo>
                <a:pt x="7954" y="0"/>
              </a:lnTo>
              <a:lnTo>
                <a:pt x="0" y="7954"/>
              </a:lnTo>
              <a:close/>
            </a:path>
          </a:pathLst>
        </a:custGeom>
        <a:solidFill>
          <a:srgbClr val="004673"/>
        </a:solidFill>
        <a:ln w="5556" cap="flat">
          <a:noFill/>
          <a:prstDash val="solid"/>
          <a:miter/>
        </a:ln>
      </xdr:spPr>
      <xdr:txBody>
        <a:bodyPr rtlCol="0" anchor="ctr"/>
        <a:lstStyle/>
        <a:p>
          <a:endParaRPr lang="en-AU"/>
        </a:p>
      </xdr:txBody>
    </xdr:sp>
    <xdr:clientData/>
  </xdr:twoCellAnchor>
  <xdr:twoCellAnchor>
    <xdr:from>
      <xdr:col>2</xdr:col>
      <xdr:colOff>66675</xdr:colOff>
      <xdr:row>2</xdr:row>
      <xdr:rowOff>142875</xdr:rowOff>
    </xdr:from>
    <xdr:to>
      <xdr:col>2</xdr:col>
      <xdr:colOff>224855</xdr:colOff>
      <xdr:row>4</xdr:row>
      <xdr:rowOff>62328</xdr:rowOff>
    </xdr:to>
    <xdr:sp macro="" textlink="">
      <xdr:nvSpPr>
        <xdr:cNvPr id="31" name="Graphic 23" descr="Caret Left outline">
          <a:hlinkClick xmlns:r="http://schemas.openxmlformats.org/officeDocument/2006/relationships" r:id="rId4"/>
          <a:extLst>
            <a:ext uri="{FF2B5EF4-FFF2-40B4-BE49-F238E27FC236}">
              <a16:creationId xmlns:a16="http://schemas.microsoft.com/office/drawing/2014/main" id="{A680F208-DD9D-44DA-9238-69C7ABE408FD}"/>
            </a:ext>
          </a:extLst>
        </xdr:cNvPr>
        <xdr:cNvSpPr/>
      </xdr:nvSpPr>
      <xdr:spPr>
        <a:xfrm>
          <a:off x="428625" y="1295400"/>
          <a:ext cx="158180" cy="300453"/>
        </a:xfrm>
        <a:custGeom>
          <a:avLst/>
          <a:gdLst>
            <a:gd name="connsiteX0" fmla="*/ 150227 w 158180"/>
            <a:gd name="connsiteY0" fmla="*/ 0 h 300453"/>
            <a:gd name="connsiteX1" fmla="*/ 0 w 158180"/>
            <a:gd name="connsiteY1" fmla="*/ 150227 h 300453"/>
            <a:gd name="connsiteX2" fmla="*/ 150227 w 158180"/>
            <a:gd name="connsiteY2" fmla="*/ 300454 h 300453"/>
            <a:gd name="connsiteX3" fmla="*/ 158181 w 158180"/>
            <a:gd name="connsiteY3" fmla="*/ 292500 h 300453"/>
            <a:gd name="connsiteX4" fmla="*/ 15908 w 158180"/>
            <a:gd name="connsiteY4" fmla="*/ 150227 h 300453"/>
            <a:gd name="connsiteX5" fmla="*/ 158181 w 158180"/>
            <a:gd name="connsiteY5" fmla="*/ 7954 h 300453"/>
            <a:gd name="connsiteX6" fmla="*/ 150227 w 158180"/>
            <a:gd name="connsiteY6" fmla="*/ 0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150227" y="0"/>
              </a:moveTo>
              <a:lnTo>
                <a:pt x="0" y="150227"/>
              </a:lnTo>
              <a:lnTo>
                <a:pt x="150227" y="300454"/>
              </a:lnTo>
              <a:lnTo>
                <a:pt x="158181" y="292500"/>
              </a:lnTo>
              <a:lnTo>
                <a:pt x="15908" y="150227"/>
              </a:lnTo>
              <a:lnTo>
                <a:pt x="158181" y="7954"/>
              </a:lnTo>
              <a:lnTo>
                <a:pt x="150227" y="0"/>
              </a:lnTo>
              <a:close/>
            </a:path>
          </a:pathLst>
        </a:custGeom>
        <a:solidFill>
          <a:srgbClr val="004673"/>
        </a:solidFill>
        <a:ln w="5556" cap="flat">
          <a:noFill/>
          <a:prstDash val="solid"/>
          <a:miter/>
        </a:ln>
      </xdr:spPr>
      <xdr:txBody>
        <a:bodyPr rtlCol="0" anchor="ctr"/>
        <a:lstStyle/>
        <a:p>
          <a:endParaRPr lang="en-AU"/>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19</xdr:col>
      <xdr:colOff>295275</xdr:colOff>
      <xdr:row>54</xdr:row>
      <xdr:rowOff>85722</xdr:rowOff>
    </xdr:from>
    <xdr:to>
      <xdr:col>27</xdr:col>
      <xdr:colOff>1049475</xdr:colOff>
      <xdr:row>60</xdr:row>
      <xdr:rowOff>94722</xdr:rowOff>
    </xdr:to>
    <mc:AlternateContent xmlns:mc="http://schemas.openxmlformats.org/markup-compatibility/2006" xmlns:tsle="http://schemas.microsoft.com/office/drawing/2012/timeslicer">
      <mc:Choice Requires="tsle">
        <xdr:graphicFrame macro="">
          <xdr:nvGraphicFramePr>
            <xdr:cNvPr id="22" name="Month  9">
              <a:extLst>
                <a:ext uri="{FF2B5EF4-FFF2-40B4-BE49-F238E27FC236}">
                  <a16:creationId xmlns:a16="http://schemas.microsoft.com/office/drawing/2014/main" id="{4EA65F7E-6417-4017-99B7-98F81D52A217}"/>
                </a:ext>
              </a:extLst>
            </xdr:cNvPr>
            <xdr:cNvGraphicFramePr>
              <a:graphicFrameLocks noChangeAspect="1"/>
            </xdr:cNvGraphicFramePr>
          </xdr:nvGraphicFramePr>
          <xdr:xfrm>
            <a:off x="0" y="0"/>
            <a:ext cx="0" cy="0"/>
          </xdr:xfrm>
          <a:graphic>
            <a:graphicData uri="http://schemas.microsoft.com/office/drawing/2012/timeslicer">
              <tsle:timeslicer name="Month  9"/>
            </a:graphicData>
          </a:graphic>
        </xdr:graphicFrame>
      </mc:Choice>
      <mc:Fallback xmlns="">
        <xdr:sp macro="" textlink="">
          <xdr:nvSpPr>
            <xdr:cNvPr id="0" name=""/>
            <xdr:cNvSpPr>
              <a:spLocks noTextEdit="1"/>
            </xdr:cNvSpPr>
          </xdr:nvSpPr>
          <xdr:spPr>
            <a:xfrm>
              <a:off x="13281025" y="11219389"/>
              <a:ext cx="6511533" cy="11520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twoCellAnchor editAs="absolute">
    <xdr:from>
      <xdr:col>2</xdr:col>
      <xdr:colOff>9523</xdr:colOff>
      <xdr:row>21</xdr:row>
      <xdr:rowOff>76200</xdr:rowOff>
    </xdr:from>
    <xdr:to>
      <xdr:col>27</xdr:col>
      <xdr:colOff>1103698</xdr:colOff>
      <xdr:row>44</xdr:row>
      <xdr:rowOff>93900</xdr:rowOff>
    </xdr:to>
    <xdr:graphicFrame macro="">
      <xdr:nvGraphicFramePr>
        <xdr:cNvPr id="19" name="Chart 18">
          <a:extLst>
            <a:ext uri="{FF2B5EF4-FFF2-40B4-BE49-F238E27FC236}">
              <a16:creationId xmlns:a16="http://schemas.microsoft.com/office/drawing/2014/main" id="{0FD66CAD-E640-4ACC-808A-6AE510C4A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495300</xdr:colOff>
      <xdr:row>3</xdr:row>
      <xdr:rowOff>114300</xdr:rowOff>
    </xdr:from>
    <xdr:to>
      <xdr:col>18</xdr:col>
      <xdr:colOff>163275</xdr:colOff>
      <xdr:row>7</xdr:row>
      <xdr:rowOff>75900</xdr:rowOff>
    </xdr:to>
    <mc:AlternateContent xmlns:mc="http://schemas.openxmlformats.org/markup-compatibility/2006" xmlns:a14="http://schemas.microsoft.com/office/drawing/2010/main">
      <mc:Choice Requires="a14">
        <xdr:graphicFrame macro="">
          <xdr:nvGraphicFramePr>
            <xdr:cNvPr id="18" name="Month  8">
              <a:extLst>
                <a:ext uri="{FF2B5EF4-FFF2-40B4-BE49-F238E27FC236}">
                  <a16:creationId xmlns:a16="http://schemas.microsoft.com/office/drawing/2014/main" id="{D7EEA876-1087-4186-803D-07E4B868F9EE}"/>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th  8"/>
            </a:graphicData>
          </a:graphic>
        </xdr:graphicFrame>
      </mc:Choice>
      <mc:Fallback xmlns="">
        <xdr:sp macro="" textlink="">
          <xdr:nvSpPr>
            <xdr:cNvPr id="0" name=""/>
            <xdr:cNvSpPr>
              <a:spLocks noTextEdit="1"/>
            </xdr:cNvSpPr>
          </xdr:nvSpPr>
          <xdr:spPr>
            <a:xfrm>
              <a:off x="7723717" y="1458383"/>
              <a:ext cx="4705641" cy="7236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19050</xdr:colOff>
      <xdr:row>8</xdr:row>
      <xdr:rowOff>85726</xdr:rowOff>
    </xdr:from>
    <xdr:to>
      <xdr:col>7</xdr:col>
      <xdr:colOff>77550</xdr:colOff>
      <xdr:row>12</xdr:row>
      <xdr:rowOff>0</xdr:rowOff>
    </xdr:to>
    <xdr:sp macro="" textlink="'Rolling 3 Pivots'!$I$12">
      <xdr:nvSpPr>
        <xdr:cNvPr id="6" name="TextBox 5">
          <a:extLst>
            <a:ext uri="{FF2B5EF4-FFF2-40B4-BE49-F238E27FC236}">
              <a16:creationId xmlns:a16="http://schemas.microsoft.com/office/drawing/2014/main" id="{E81C2AE0-C192-43C2-B4B6-FCDB0DACD939}"/>
            </a:ext>
          </a:extLst>
        </xdr:cNvPr>
        <xdr:cNvSpPr txBox="1"/>
      </xdr:nvSpPr>
      <xdr:spPr>
        <a:xfrm>
          <a:off x="2209800" y="2381251"/>
          <a:ext cx="220162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D6D9C79C-EA75-4262-9E92-4DC3F53F082A}" type="TxLink">
            <a:rPr lang="en-US" sz="4800" b="0" i="0" u="none" strike="noStrike">
              <a:solidFill>
                <a:srgbClr val="004673"/>
              </a:solidFill>
              <a:latin typeface="Arial Nova" panose="020B0504020202020204" pitchFamily="34" charset="0"/>
              <a:ea typeface="+mn-ea"/>
              <a:cs typeface="Calibri"/>
            </a:rPr>
            <a:pPr marL="0" indent="0" algn="ctr"/>
            <a:t>49%</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4</xdr:col>
      <xdr:colOff>19050</xdr:colOff>
      <xdr:row>12</xdr:row>
      <xdr:rowOff>19050</xdr:rowOff>
    </xdr:from>
    <xdr:to>
      <xdr:col>7</xdr:col>
      <xdr:colOff>84750</xdr:colOff>
      <xdr:row>13</xdr:row>
      <xdr:rowOff>104775</xdr:rowOff>
    </xdr:to>
    <xdr:sp macro="" textlink="">
      <xdr:nvSpPr>
        <xdr:cNvPr id="7" name="TextBox 6">
          <a:extLst>
            <a:ext uri="{FF2B5EF4-FFF2-40B4-BE49-F238E27FC236}">
              <a16:creationId xmlns:a16="http://schemas.microsoft.com/office/drawing/2014/main" id="{7D4C89B5-E2FE-46AA-8786-1CFE994B861A}"/>
            </a:ext>
          </a:extLst>
        </xdr:cNvPr>
        <xdr:cNvSpPr txBox="1"/>
      </xdr:nvSpPr>
      <xdr:spPr>
        <a:xfrm>
          <a:off x="2209800" y="3076575"/>
          <a:ext cx="2208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4 weeks</a:t>
          </a:r>
        </a:p>
      </xdr:txBody>
    </xdr:sp>
    <xdr:clientData/>
  </xdr:twoCellAnchor>
  <xdr:twoCellAnchor editAs="absolute">
    <xdr:from>
      <xdr:col>8</xdr:col>
      <xdr:colOff>534413</xdr:colOff>
      <xdr:row>8</xdr:row>
      <xdr:rowOff>85726</xdr:rowOff>
    </xdr:from>
    <xdr:to>
      <xdr:col>11</xdr:col>
      <xdr:colOff>591563</xdr:colOff>
      <xdr:row>12</xdr:row>
      <xdr:rowOff>0</xdr:rowOff>
    </xdr:to>
    <xdr:sp macro="" textlink="'Rolling 3 Pivots'!$I$13">
      <xdr:nvSpPr>
        <xdr:cNvPr id="8" name="TextBox 7">
          <a:extLst>
            <a:ext uri="{FF2B5EF4-FFF2-40B4-BE49-F238E27FC236}">
              <a16:creationId xmlns:a16="http://schemas.microsoft.com/office/drawing/2014/main" id="{154F3DA3-7D05-440C-8D9E-C591369D50A0}"/>
            </a:ext>
          </a:extLst>
        </xdr:cNvPr>
        <xdr:cNvSpPr txBox="1"/>
      </xdr:nvSpPr>
      <xdr:spPr>
        <a:xfrm>
          <a:off x="5582663"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73C02804-67CD-4D8D-837F-C89365F419DE}" type="TxLink">
            <a:rPr lang="en-US" sz="4800" b="0" i="0" u="none" strike="noStrike">
              <a:solidFill>
                <a:srgbClr val="004673"/>
              </a:solidFill>
              <a:latin typeface="Arial Nova" panose="020B0504020202020204" pitchFamily="34" charset="0"/>
              <a:ea typeface="+mn-ea"/>
              <a:cs typeface="Calibri"/>
            </a:rPr>
            <a:pPr marL="0" indent="0" algn="ctr"/>
            <a:t>68%</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8</xdr:col>
      <xdr:colOff>532670</xdr:colOff>
      <xdr:row>12</xdr:row>
      <xdr:rowOff>19050</xdr:rowOff>
    </xdr:from>
    <xdr:to>
      <xdr:col>11</xdr:col>
      <xdr:colOff>599344</xdr:colOff>
      <xdr:row>13</xdr:row>
      <xdr:rowOff>104775</xdr:rowOff>
    </xdr:to>
    <xdr:sp macro="" textlink="">
      <xdr:nvSpPr>
        <xdr:cNvPr id="9" name="TextBox 8">
          <a:extLst>
            <a:ext uri="{FF2B5EF4-FFF2-40B4-BE49-F238E27FC236}">
              <a16:creationId xmlns:a16="http://schemas.microsoft.com/office/drawing/2014/main" id="{40D9A5CC-FFAC-4DB6-899B-5F410F0F183B}"/>
            </a:ext>
          </a:extLst>
        </xdr:cNvPr>
        <xdr:cNvSpPr txBox="1"/>
      </xdr:nvSpPr>
      <xdr:spPr>
        <a:xfrm>
          <a:off x="558092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13 weeks</a:t>
          </a:r>
        </a:p>
      </xdr:txBody>
    </xdr:sp>
    <xdr:clientData/>
  </xdr:twoCellAnchor>
  <xdr:twoCellAnchor editAs="absolute">
    <xdr:from>
      <xdr:col>13</xdr:col>
      <xdr:colOff>334051</xdr:colOff>
      <xdr:row>8</xdr:row>
      <xdr:rowOff>85726</xdr:rowOff>
    </xdr:from>
    <xdr:to>
      <xdr:col>16</xdr:col>
      <xdr:colOff>391201</xdr:colOff>
      <xdr:row>12</xdr:row>
      <xdr:rowOff>0</xdr:rowOff>
    </xdr:to>
    <xdr:sp macro="" textlink="'Rolling 3 Pivots'!$I$14">
      <xdr:nvSpPr>
        <xdr:cNvPr id="10" name="TextBox 9">
          <a:extLst>
            <a:ext uri="{FF2B5EF4-FFF2-40B4-BE49-F238E27FC236}">
              <a16:creationId xmlns:a16="http://schemas.microsoft.com/office/drawing/2014/main" id="{D563D277-2CDB-4950-873B-54B60F92000E}"/>
            </a:ext>
          </a:extLst>
        </xdr:cNvPr>
        <xdr:cNvSpPr txBox="1"/>
      </xdr:nvSpPr>
      <xdr:spPr>
        <a:xfrm>
          <a:off x="8954176"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F4BFEE4-F3A3-453D-B7A9-8A8FB0886B0A}" type="TxLink">
            <a:rPr lang="en-US" sz="4800" b="0" i="0" u="none" strike="noStrike">
              <a:solidFill>
                <a:srgbClr val="004673"/>
              </a:solidFill>
              <a:latin typeface="Arial Nova" panose="020B0504020202020204" pitchFamily="34" charset="0"/>
              <a:ea typeface="+mn-ea"/>
              <a:cs typeface="Calibri"/>
            </a:rPr>
            <a:pPr marL="0" indent="0" algn="ctr"/>
            <a:t>68%</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xdr:from>
      <xdr:col>13</xdr:col>
      <xdr:colOff>332889</xdr:colOff>
      <xdr:row>12</xdr:row>
      <xdr:rowOff>19050</xdr:rowOff>
    </xdr:from>
    <xdr:to>
      <xdr:col>16</xdr:col>
      <xdr:colOff>399563</xdr:colOff>
      <xdr:row>13</xdr:row>
      <xdr:rowOff>104775</xdr:rowOff>
    </xdr:to>
    <xdr:sp macro="" textlink="">
      <xdr:nvSpPr>
        <xdr:cNvPr id="11" name="TextBox 10">
          <a:extLst>
            <a:ext uri="{FF2B5EF4-FFF2-40B4-BE49-F238E27FC236}">
              <a16:creationId xmlns:a16="http://schemas.microsoft.com/office/drawing/2014/main" id="{2B424539-1BB6-4833-B3B6-6925F6DBABD2}"/>
            </a:ext>
          </a:extLst>
        </xdr:cNvPr>
        <xdr:cNvSpPr txBox="1"/>
      </xdr:nvSpPr>
      <xdr:spPr>
        <a:xfrm>
          <a:off x="8953014"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26 weeks</a:t>
          </a:r>
        </a:p>
      </xdr:txBody>
    </xdr:sp>
    <xdr:clientData/>
  </xdr:twoCellAnchor>
  <xdr:twoCellAnchor editAs="absolute">
    <xdr:from>
      <xdr:col>18</xdr:col>
      <xdr:colOff>133688</xdr:colOff>
      <xdr:row>8</xdr:row>
      <xdr:rowOff>85726</xdr:rowOff>
    </xdr:from>
    <xdr:to>
      <xdr:col>21</xdr:col>
      <xdr:colOff>190838</xdr:colOff>
      <xdr:row>12</xdr:row>
      <xdr:rowOff>0</xdr:rowOff>
    </xdr:to>
    <xdr:sp macro="" textlink="'Rolling 3 Pivots'!$I$15">
      <xdr:nvSpPr>
        <xdr:cNvPr id="12" name="TextBox 11">
          <a:extLst>
            <a:ext uri="{FF2B5EF4-FFF2-40B4-BE49-F238E27FC236}">
              <a16:creationId xmlns:a16="http://schemas.microsoft.com/office/drawing/2014/main" id="{1F3623F8-B47A-4602-935F-54B865785716}"/>
            </a:ext>
          </a:extLst>
        </xdr:cNvPr>
        <xdr:cNvSpPr txBox="1"/>
      </xdr:nvSpPr>
      <xdr:spPr>
        <a:xfrm>
          <a:off x="12325688"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5E3D6E2-D3F0-4924-AB4B-F50A39FDC5D7}" type="TxLink">
            <a:rPr lang="en-US" sz="4800" b="0" i="0" u="none" strike="noStrike">
              <a:solidFill>
                <a:srgbClr val="004673"/>
              </a:solidFill>
              <a:latin typeface="Arial Nova" panose="020B0504020202020204" pitchFamily="34" charset="0"/>
              <a:ea typeface="+mn-ea"/>
              <a:cs typeface="Calibri"/>
            </a:rPr>
            <a:pPr marL="0" indent="0" algn="ctr"/>
            <a:t>87%</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18</xdr:col>
      <xdr:colOff>133107</xdr:colOff>
      <xdr:row>12</xdr:row>
      <xdr:rowOff>19050</xdr:rowOff>
    </xdr:from>
    <xdr:to>
      <xdr:col>21</xdr:col>
      <xdr:colOff>199781</xdr:colOff>
      <xdr:row>13</xdr:row>
      <xdr:rowOff>104775</xdr:rowOff>
    </xdr:to>
    <xdr:sp macro="" textlink="">
      <xdr:nvSpPr>
        <xdr:cNvPr id="13" name="TextBox 12">
          <a:extLst>
            <a:ext uri="{FF2B5EF4-FFF2-40B4-BE49-F238E27FC236}">
              <a16:creationId xmlns:a16="http://schemas.microsoft.com/office/drawing/2014/main" id="{40D3802B-56BC-4545-A3A8-966D65C55788}"/>
            </a:ext>
          </a:extLst>
        </xdr:cNvPr>
        <xdr:cNvSpPr txBox="1"/>
      </xdr:nvSpPr>
      <xdr:spPr>
        <a:xfrm>
          <a:off x="12325107"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52 weeks</a:t>
          </a:r>
        </a:p>
      </xdr:txBody>
    </xdr:sp>
    <xdr:clientData/>
  </xdr:twoCellAnchor>
  <xdr:twoCellAnchor editAs="absolute">
    <xdr:from>
      <xdr:col>22</xdr:col>
      <xdr:colOff>647700</xdr:colOff>
      <xdr:row>8</xdr:row>
      <xdr:rowOff>85726</xdr:rowOff>
    </xdr:from>
    <xdr:to>
      <xdr:col>25</xdr:col>
      <xdr:colOff>704850</xdr:colOff>
      <xdr:row>12</xdr:row>
      <xdr:rowOff>0</xdr:rowOff>
    </xdr:to>
    <xdr:sp macro="" textlink="'Rolling 3 Pivots'!$I$16">
      <xdr:nvSpPr>
        <xdr:cNvPr id="14" name="TextBox 13">
          <a:extLst>
            <a:ext uri="{FF2B5EF4-FFF2-40B4-BE49-F238E27FC236}">
              <a16:creationId xmlns:a16="http://schemas.microsoft.com/office/drawing/2014/main" id="{C965F502-EBC1-4262-849D-9E78F6F54363}"/>
            </a:ext>
          </a:extLst>
        </xdr:cNvPr>
        <xdr:cNvSpPr txBox="1"/>
      </xdr:nvSpPr>
      <xdr:spPr>
        <a:xfrm>
          <a:off x="15697200"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AE237D1-D21D-44D8-8846-D41F6504C303}" type="TxLink">
            <a:rPr lang="en-US" sz="4800" b="0" i="0" u="none" strike="noStrike">
              <a:solidFill>
                <a:srgbClr val="004673"/>
              </a:solidFill>
              <a:latin typeface="Arial Nova" panose="020B0504020202020204" pitchFamily="34" charset="0"/>
              <a:ea typeface="+mn-ea"/>
              <a:cs typeface="Calibri"/>
            </a:rPr>
            <a:pPr marL="0" indent="0" algn="ctr"/>
            <a:t>84%</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22</xdr:col>
      <xdr:colOff>647700</xdr:colOff>
      <xdr:row>12</xdr:row>
      <xdr:rowOff>19050</xdr:rowOff>
    </xdr:from>
    <xdr:to>
      <xdr:col>25</xdr:col>
      <xdr:colOff>714374</xdr:colOff>
      <xdr:row>13</xdr:row>
      <xdr:rowOff>104775</xdr:rowOff>
    </xdr:to>
    <xdr:sp macro="" textlink="">
      <xdr:nvSpPr>
        <xdr:cNvPr id="15" name="TextBox 14">
          <a:extLst>
            <a:ext uri="{FF2B5EF4-FFF2-40B4-BE49-F238E27FC236}">
              <a16:creationId xmlns:a16="http://schemas.microsoft.com/office/drawing/2014/main" id="{BF3F1C0D-A485-4521-9D16-0F67462E9926}"/>
            </a:ext>
          </a:extLst>
        </xdr:cNvPr>
        <xdr:cNvSpPr txBox="1"/>
      </xdr:nvSpPr>
      <xdr:spPr>
        <a:xfrm>
          <a:off x="1569720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104 weeks</a:t>
          </a:r>
        </a:p>
      </xdr:txBody>
    </xdr:sp>
    <xdr:clientData/>
  </xdr:twoCellAnchor>
  <xdr:twoCellAnchor editAs="absolute">
    <xdr:from>
      <xdr:col>1</xdr:col>
      <xdr:colOff>95251</xdr:colOff>
      <xdr:row>1</xdr:row>
      <xdr:rowOff>47625</xdr:rowOff>
    </xdr:from>
    <xdr:to>
      <xdr:col>4</xdr:col>
      <xdr:colOff>495301</xdr:colOff>
      <xdr:row>1</xdr:row>
      <xdr:rowOff>898454</xdr:rowOff>
    </xdr:to>
    <xdr:pic>
      <xdr:nvPicPr>
        <xdr:cNvPr id="17" name="Picture 16">
          <a:extLst>
            <a:ext uri="{FF2B5EF4-FFF2-40B4-BE49-F238E27FC236}">
              <a16:creationId xmlns:a16="http://schemas.microsoft.com/office/drawing/2014/main" id="{C1879CAB-203D-4A2D-B718-F25CE5010079}"/>
            </a:ext>
          </a:extLst>
        </xdr:cNvPr>
        <xdr:cNvPicPr>
          <a:picLocks noChangeAspect="1"/>
        </xdr:cNvPicPr>
      </xdr:nvPicPr>
      <xdr:blipFill>
        <a:blip xmlns:r="http://schemas.openxmlformats.org/officeDocument/2006/relationships" r:embed="rId2"/>
        <a:stretch>
          <a:fillRect/>
        </a:stretch>
      </xdr:blipFill>
      <xdr:spPr>
        <a:xfrm>
          <a:off x="304801" y="238125"/>
          <a:ext cx="2381250" cy="850829"/>
        </a:xfrm>
        <a:prstGeom prst="rect">
          <a:avLst/>
        </a:prstGeom>
      </xdr:spPr>
    </xdr:pic>
    <xdr:clientData/>
  </xdr:twoCellAnchor>
  <xdr:twoCellAnchor editAs="absolute">
    <xdr:from>
      <xdr:col>11</xdr:col>
      <xdr:colOff>342298</xdr:colOff>
      <xdr:row>18</xdr:row>
      <xdr:rowOff>0</xdr:rowOff>
    </xdr:from>
    <xdr:to>
      <xdr:col>18</xdr:col>
      <xdr:colOff>370873</xdr:colOff>
      <xdr:row>21</xdr:row>
      <xdr:rowOff>162900</xdr:rowOff>
    </xdr:to>
    <mc:AlternateContent xmlns:mc="http://schemas.openxmlformats.org/markup-compatibility/2006" xmlns:a14="http://schemas.microsoft.com/office/drawing/2010/main">
      <mc:Choice Requires="a14">
        <xdr:graphicFrame macro="">
          <xdr:nvGraphicFramePr>
            <xdr:cNvPr id="20" name="RTW Period">
              <a:extLst>
                <a:ext uri="{FF2B5EF4-FFF2-40B4-BE49-F238E27FC236}">
                  <a16:creationId xmlns:a16="http://schemas.microsoft.com/office/drawing/2014/main" id="{3F22AF8A-ED43-4C04-B7F1-27B8B1366B4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TW Period"/>
            </a:graphicData>
          </a:graphic>
        </xdr:graphicFrame>
      </mc:Choice>
      <mc:Fallback xmlns="">
        <xdr:sp macro="" textlink="">
          <xdr:nvSpPr>
            <xdr:cNvPr id="0" name=""/>
            <xdr:cNvSpPr>
              <a:spLocks noTextEdit="1"/>
            </xdr:cNvSpPr>
          </xdr:nvSpPr>
          <xdr:spPr>
            <a:xfrm>
              <a:off x="7570715" y="4201583"/>
              <a:ext cx="5066241" cy="7344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2</xdr:col>
      <xdr:colOff>38100</xdr:colOff>
      <xdr:row>54</xdr:row>
      <xdr:rowOff>85722</xdr:rowOff>
    </xdr:from>
    <xdr:to>
      <xdr:col>19</xdr:col>
      <xdr:colOff>302475</xdr:colOff>
      <xdr:row>60</xdr:row>
      <xdr:rowOff>94722</xdr:rowOff>
    </xdr:to>
    <mc:AlternateContent xmlns:mc="http://schemas.openxmlformats.org/markup-compatibility/2006" xmlns:tsle="http://schemas.microsoft.com/office/drawing/2012/timeslicer">
      <mc:Choice Requires="tsle">
        <xdr:graphicFrame macro="">
          <xdr:nvGraphicFramePr>
            <xdr:cNvPr id="23" name="Month  10">
              <a:extLst>
                <a:ext uri="{FF2B5EF4-FFF2-40B4-BE49-F238E27FC236}">
                  <a16:creationId xmlns:a16="http://schemas.microsoft.com/office/drawing/2014/main" id="{799F1F42-3286-4C64-B536-334D199586A4}"/>
                </a:ext>
              </a:extLst>
            </xdr:cNvPr>
            <xdr:cNvGraphicFramePr/>
          </xdr:nvGraphicFramePr>
          <xdr:xfrm>
            <a:off x="0" y="0"/>
            <a:ext cx="0" cy="0"/>
          </xdr:xfrm>
          <a:graphic>
            <a:graphicData uri="http://schemas.microsoft.com/office/drawing/2012/timeslicer">
              <tsle:timeslicer name="Month  10"/>
            </a:graphicData>
          </a:graphic>
        </xdr:graphicFrame>
      </mc:Choice>
      <mc:Fallback xmlns="">
        <xdr:sp macro="" textlink="">
          <xdr:nvSpPr>
            <xdr:cNvPr id="0" name=""/>
            <xdr:cNvSpPr>
              <a:spLocks noTextEdit="1"/>
            </xdr:cNvSpPr>
          </xdr:nvSpPr>
          <xdr:spPr>
            <a:xfrm>
              <a:off x="397933" y="11219389"/>
              <a:ext cx="12890292" cy="11520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twoCellAnchor>
    <xdr:from>
      <xdr:col>2</xdr:col>
      <xdr:colOff>623023</xdr:colOff>
      <xdr:row>2</xdr:row>
      <xdr:rowOff>155473</xdr:rowOff>
    </xdr:from>
    <xdr:to>
      <xdr:col>2</xdr:col>
      <xdr:colOff>781203</xdr:colOff>
      <xdr:row>4</xdr:row>
      <xdr:rowOff>74926</xdr:rowOff>
    </xdr:to>
    <xdr:sp macro="" textlink="">
      <xdr:nvSpPr>
        <xdr:cNvPr id="26" name="Graphic 24" descr="Caret Right outline">
          <a:hlinkClick xmlns:r="http://schemas.openxmlformats.org/officeDocument/2006/relationships" r:id="rId3"/>
          <a:extLst>
            <a:ext uri="{FF2B5EF4-FFF2-40B4-BE49-F238E27FC236}">
              <a16:creationId xmlns:a16="http://schemas.microsoft.com/office/drawing/2014/main" id="{80715A1E-5F68-4EC0-BC4F-8A3EA0527992}"/>
            </a:ext>
          </a:extLst>
        </xdr:cNvPr>
        <xdr:cNvSpPr/>
      </xdr:nvSpPr>
      <xdr:spPr>
        <a:xfrm>
          <a:off x="984973" y="1307998"/>
          <a:ext cx="158180" cy="300453"/>
        </a:xfrm>
        <a:custGeom>
          <a:avLst/>
          <a:gdLst>
            <a:gd name="connsiteX0" fmla="*/ 0 w 158180"/>
            <a:gd name="connsiteY0" fmla="*/ 7954 h 300453"/>
            <a:gd name="connsiteX1" fmla="*/ 142273 w 158180"/>
            <a:gd name="connsiteY1" fmla="*/ 150227 h 300453"/>
            <a:gd name="connsiteX2" fmla="*/ 0 w 158180"/>
            <a:gd name="connsiteY2" fmla="*/ 292500 h 300453"/>
            <a:gd name="connsiteX3" fmla="*/ 7954 w 158180"/>
            <a:gd name="connsiteY3" fmla="*/ 300454 h 300453"/>
            <a:gd name="connsiteX4" fmla="*/ 158181 w 158180"/>
            <a:gd name="connsiteY4" fmla="*/ 150227 h 300453"/>
            <a:gd name="connsiteX5" fmla="*/ 7954 w 158180"/>
            <a:gd name="connsiteY5" fmla="*/ 0 h 300453"/>
            <a:gd name="connsiteX6" fmla="*/ 0 w 158180"/>
            <a:gd name="connsiteY6" fmla="*/ 7954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0" y="7954"/>
              </a:moveTo>
              <a:lnTo>
                <a:pt x="142273" y="150227"/>
              </a:lnTo>
              <a:lnTo>
                <a:pt x="0" y="292500"/>
              </a:lnTo>
              <a:lnTo>
                <a:pt x="7954" y="300454"/>
              </a:lnTo>
              <a:lnTo>
                <a:pt x="158181" y="150227"/>
              </a:lnTo>
              <a:lnTo>
                <a:pt x="7954" y="0"/>
              </a:lnTo>
              <a:lnTo>
                <a:pt x="0" y="7954"/>
              </a:lnTo>
              <a:close/>
            </a:path>
          </a:pathLst>
        </a:custGeom>
        <a:solidFill>
          <a:srgbClr val="004673"/>
        </a:solidFill>
        <a:ln w="5556" cap="flat">
          <a:noFill/>
          <a:prstDash val="solid"/>
          <a:miter/>
        </a:ln>
      </xdr:spPr>
      <xdr:txBody>
        <a:bodyPr rtlCol="0" anchor="ctr"/>
        <a:lstStyle/>
        <a:p>
          <a:endParaRPr lang="en-AU"/>
        </a:p>
      </xdr:txBody>
    </xdr:sp>
    <xdr:clientData/>
  </xdr:twoCellAnchor>
  <xdr:twoCellAnchor>
    <xdr:from>
      <xdr:col>2</xdr:col>
      <xdr:colOff>70721</xdr:colOff>
      <xdr:row>2</xdr:row>
      <xdr:rowOff>148348</xdr:rowOff>
    </xdr:from>
    <xdr:to>
      <xdr:col>2</xdr:col>
      <xdr:colOff>228901</xdr:colOff>
      <xdr:row>4</xdr:row>
      <xdr:rowOff>67801</xdr:rowOff>
    </xdr:to>
    <xdr:sp macro="" textlink="">
      <xdr:nvSpPr>
        <xdr:cNvPr id="27" name="Graphic 23" descr="Caret Left outline">
          <a:hlinkClick xmlns:r="http://schemas.openxmlformats.org/officeDocument/2006/relationships" r:id="rId4"/>
          <a:extLst>
            <a:ext uri="{FF2B5EF4-FFF2-40B4-BE49-F238E27FC236}">
              <a16:creationId xmlns:a16="http://schemas.microsoft.com/office/drawing/2014/main" id="{7392E936-E62C-4A93-81AC-7AB36F55C047}"/>
            </a:ext>
          </a:extLst>
        </xdr:cNvPr>
        <xdr:cNvSpPr/>
      </xdr:nvSpPr>
      <xdr:spPr>
        <a:xfrm>
          <a:off x="432671" y="1300873"/>
          <a:ext cx="158180" cy="300453"/>
        </a:xfrm>
        <a:custGeom>
          <a:avLst/>
          <a:gdLst>
            <a:gd name="connsiteX0" fmla="*/ 150227 w 158180"/>
            <a:gd name="connsiteY0" fmla="*/ 0 h 300453"/>
            <a:gd name="connsiteX1" fmla="*/ 0 w 158180"/>
            <a:gd name="connsiteY1" fmla="*/ 150227 h 300453"/>
            <a:gd name="connsiteX2" fmla="*/ 150227 w 158180"/>
            <a:gd name="connsiteY2" fmla="*/ 300454 h 300453"/>
            <a:gd name="connsiteX3" fmla="*/ 158181 w 158180"/>
            <a:gd name="connsiteY3" fmla="*/ 292500 h 300453"/>
            <a:gd name="connsiteX4" fmla="*/ 15908 w 158180"/>
            <a:gd name="connsiteY4" fmla="*/ 150227 h 300453"/>
            <a:gd name="connsiteX5" fmla="*/ 158181 w 158180"/>
            <a:gd name="connsiteY5" fmla="*/ 7954 h 300453"/>
            <a:gd name="connsiteX6" fmla="*/ 150227 w 158180"/>
            <a:gd name="connsiteY6" fmla="*/ 0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150227" y="0"/>
              </a:moveTo>
              <a:lnTo>
                <a:pt x="0" y="150227"/>
              </a:lnTo>
              <a:lnTo>
                <a:pt x="150227" y="300454"/>
              </a:lnTo>
              <a:lnTo>
                <a:pt x="158181" y="292500"/>
              </a:lnTo>
              <a:lnTo>
                <a:pt x="15908" y="150227"/>
              </a:lnTo>
              <a:lnTo>
                <a:pt x="158181" y="7954"/>
              </a:lnTo>
              <a:lnTo>
                <a:pt x="150227" y="0"/>
              </a:lnTo>
              <a:close/>
            </a:path>
          </a:pathLst>
        </a:custGeom>
        <a:solidFill>
          <a:srgbClr val="004673"/>
        </a:solidFill>
        <a:ln w="5556" cap="flat">
          <a:noFill/>
          <a:prstDash val="solid"/>
          <a:miter/>
        </a:ln>
      </xdr:spPr>
      <xdr:txBody>
        <a:bodyPr rtlCol="0" anchor="ctr"/>
        <a:lstStyle/>
        <a:p>
          <a:endParaRPr lang="en-AU"/>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18150</xdr:colOff>
      <xdr:row>21</xdr:row>
      <xdr:rowOff>77550</xdr:rowOff>
    </xdr:from>
    <xdr:to>
      <xdr:col>27</xdr:col>
      <xdr:colOff>1076325</xdr:colOff>
      <xdr:row>44</xdr:row>
      <xdr:rowOff>95250</xdr:rowOff>
    </xdr:to>
    <xdr:graphicFrame macro="">
      <xdr:nvGraphicFramePr>
        <xdr:cNvPr id="26" name="Chart 25">
          <a:extLst>
            <a:ext uri="{FF2B5EF4-FFF2-40B4-BE49-F238E27FC236}">
              <a16:creationId xmlns:a16="http://schemas.microsoft.com/office/drawing/2014/main" id="{EF292035-348A-4C97-9AD0-2E4F3C3B9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36375</xdr:colOff>
      <xdr:row>54</xdr:row>
      <xdr:rowOff>85725</xdr:rowOff>
    </xdr:from>
    <xdr:to>
      <xdr:col>19</xdr:col>
      <xdr:colOff>300750</xdr:colOff>
      <xdr:row>60</xdr:row>
      <xdr:rowOff>94725</xdr:rowOff>
    </xdr:to>
    <mc:AlternateContent xmlns:mc="http://schemas.openxmlformats.org/markup-compatibility/2006" xmlns:tsle="http://schemas.microsoft.com/office/drawing/2012/timeslicer">
      <mc:Choice Requires="tsle">
        <xdr:graphicFrame macro="">
          <xdr:nvGraphicFramePr>
            <xdr:cNvPr id="25" name="Month  15">
              <a:extLst>
                <a:ext uri="{FF2B5EF4-FFF2-40B4-BE49-F238E27FC236}">
                  <a16:creationId xmlns:a16="http://schemas.microsoft.com/office/drawing/2014/main" id="{F18ADE5A-C087-449F-8F9E-64125CBF8922}"/>
                </a:ext>
              </a:extLst>
            </xdr:cNvPr>
            <xdr:cNvGraphicFramePr>
              <a:graphicFrameLocks noChangeAspect="1"/>
            </xdr:cNvGraphicFramePr>
          </xdr:nvGraphicFramePr>
          <xdr:xfrm>
            <a:off x="0" y="0"/>
            <a:ext cx="0" cy="0"/>
          </xdr:xfrm>
          <a:graphic>
            <a:graphicData uri="http://schemas.microsoft.com/office/drawing/2012/timeslicer">
              <tsle:timeslicer name="Month  15"/>
            </a:graphicData>
          </a:graphic>
        </xdr:graphicFrame>
      </mc:Choice>
      <mc:Fallback xmlns="">
        <xdr:sp macro="" textlink="">
          <xdr:nvSpPr>
            <xdr:cNvPr id="0" name=""/>
            <xdr:cNvSpPr>
              <a:spLocks noTextEdit="1"/>
            </xdr:cNvSpPr>
          </xdr:nvSpPr>
          <xdr:spPr>
            <a:xfrm>
              <a:off x="396208" y="11219392"/>
              <a:ext cx="12890292" cy="11520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twoCellAnchor editAs="absolute">
    <xdr:from>
      <xdr:col>11</xdr:col>
      <xdr:colOff>495300</xdr:colOff>
      <xdr:row>3</xdr:row>
      <xdr:rowOff>114300</xdr:rowOff>
    </xdr:from>
    <xdr:to>
      <xdr:col>18</xdr:col>
      <xdr:colOff>192675</xdr:colOff>
      <xdr:row>7</xdr:row>
      <xdr:rowOff>75900</xdr:rowOff>
    </xdr:to>
    <mc:AlternateContent xmlns:mc="http://schemas.openxmlformats.org/markup-compatibility/2006" xmlns:a14="http://schemas.microsoft.com/office/drawing/2010/main">
      <mc:Choice Requires="a14">
        <xdr:graphicFrame macro="">
          <xdr:nvGraphicFramePr>
            <xdr:cNvPr id="23" name="Month  14">
              <a:extLst>
                <a:ext uri="{FF2B5EF4-FFF2-40B4-BE49-F238E27FC236}">
                  <a16:creationId xmlns:a16="http://schemas.microsoft.com/office/drawing/2014/main" id="{EF8C9F1D-967C-45BE-B7FE-10943E55C143}"/>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th  14"/>
            </a:graphicData>
          </a:graphic>
        </xdr:graphicFrame>
      </mc:Choice>
      <mc:Fallback xmlns="">
        <xdr:sp macro="" textlink="">
          <xdr:nvSpPr>
            <xdr:cNvPr id="0" name=""/>
            <xdr:cNvSpPr>
              <a:spLocks noTextEdit="1"/>
            </xdr:cNvSpPr>
          </xdr:nvSpPr>
          <xdr:spPr>
            <a:xfrm>
              <a:off x="7723717" y="1458383"/>
              <a:ext cx="4735041" cy="7236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11</xdr:col>
      <xdr:colOff>342898</xdr:colOff>
      <xdr:row>18</xdr:row>
      <xdr:rowOff>0</xdr:rowOff>
    </xdr:from>
    <xdr:to>
      <xdr:col>18</xdr:col>
      <xdr:colOff>371473</xdr:colOff>
      <xdr:row>21</xdr:row>
      <xdr:rowOff>162900</xdr:rowOff>
    </xdr:to>
    <mc:AlternateContent xmlns:mc="http://schemas.openxmlformats.org/markup-compatibility/2006" xmlns:a14="http://schemas.microsoft.com/office/drawing/2010/main">
      <mc:Choice Requires="a14">
        <xdr:graphicFrame macro="">
          <xdr:nvGraphicFramePr>
            <xdr:cNvPr id="22" name="RTW Period 4">
              <a:extLst>
                <a:ext uri="{FF2B5EF4-FFF2-40B4-BE49-F238E27FC236}">
                  <a16:creationId xmlns:a16="http://schemas.microsoft.com/office/drawing/2014/main" id="{B615BE6C-927A-4534-AA99-113C4655E3DB}"/>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TW Period 4"/>
            </a:graphicData>
          </a:graphic>
        </xdr:graphicFrame>
      </mc:Choice>
      <mc:Fallback xmlns="">
        <xdr:sp macro="" textlink="">
          <xdr:nvSpPr>
            <xdr:cNvPr id="0" name=""/>
            <xdr:cNvSpPr>
              <a:spLocks noTextEdit="1"/>
            </xdr:cNvSpPr>
          </xdr:nvSpPr>
          <xdr:spPr>
            <a:xfrm>
              <a:off x="7571315" y="4201583"/>
              <a:ext cx="5066241" cy="7344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19050</xdr:colOff>
      <xdr:row>8</xdr:row>
      <xdr:rowOff>85726</xdr:rowOff>
    </xdr:from>
    <xdr:to>
      <xdr:col>7</xdr:col>
      <xdr:colOff>77550</xdr:colOff>
      <xdr:row>12</xdr:row>
      <xdr:rowOff>0</xdr:rowOff>
    </xdr:to>
    <xdr:sp macro="" textlink="'Rolling 12 Pivots'!$J$18">
      <xdr:nvSpPr>
        <xdr:cNvPr id="5" name="TextBox 4">
          <a:extLst>
            <a:ext uri="{FF2B5EF4-FFF2-40B4-BE49-F238E27FC236}">
              <a16:creationId xmlns:a16="http://schemas.microsoft.com/office/drawing/2014/main" id="{41133289-09C9-4AC1-8931-941DF4A2410B}"/>
            </a:ext>
          </a:extLst>
        </xdr:cNvPr>
        <xdr:cNvSpPr txBox="1"/>
      </xdr:nvSpPr>
      <xdr:spPr>
        <a:xfrm>
          <a:off x="2209800" y="2381251"/>
          <a:ext cx="220162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FCCABB0-5D10-4F8C-83C1-B4242891BA6B}" type="TxLink">
            <a:rPr lang="en-US" sz="4800" b="0" i="0" u="none" strike="noStrike">
              <a:solidFill>
                <a:srgbClr val="004673"/>
              </a:solidFill>
              <a:latin typeface="Arial Nova" panose="020B0504020202020204" pitchFamily="34" charset="0"/>
              <a:ea typeface="+mn-ea"/>
              <a:cs typeface="Calibri"/>
            </a:rPr>
            <a:pPr marL="0" indent="0" algn="ctr"/>
            <a:t>55%</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4</xdr:col>
      <xdr:colOff>19050</xdr:colOff>
      <xdr:row>12</xdr:row>
      <xdr:rowOff>19050</xdr:rowOff>
    </xdr:from>
    <xdr:to>
      <xdr:col>7</xdr:col>
      <xdr:colOff>84750</xdr:colOff>
      <xdr:row>13</xdr:row>
      <xdr:rowOff>104775</xdr:rowOff>
    </xdr:to>
    <xdr:sp macro="" textlink="">
      <xdr:nvSpPr>
        <xdr:cNvPr id="6" name="TextBox 5">
          <a:extLst>
            <a:ext uri="{FF2B5EF4-FFF2-40B4-BE49-F238E27FC236}">
              <a16:creationId xmlns:a16="http://schemas.microsoft.com/office/drawing/2014/main" id="{790DFD5F-6D23-4EB4-BA34-63BA9388FC1C}"/>
            </a:ext>
          </a:extLst>
        </xdr:cNvPr>
        <xdr:cNvSpPr txBox="1"/>
      </xdr:nvSpPr>
      <xdr:spPr>
        <a:xfrm>
          <a:off x="2209800" y="3076575"/>
          <a:ext cx="2208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4 weeks</a:t>
          </a:r>
        </a:p>
      </xdr:txBody>
    </xdr:sp>
    <xdr:clientData/>
  </xdr:twoCellAnchor>
  <xdr:twoCellAnchor editAs="absolute">
    <xdr:from>
      <xdr:col>8</xdr:col>
      <xdr:colOff>534413</xdr:colOff>
      <xdr:row>8</xdr:row>
      <xdr:rowOff>85726</xdr:rowOff>
    </xdr:from>
    <xdr:to>
      <xdr:col>11</xdr:col>
      <xdr:colOff>591563</xdr:colOff>
      <xdr:row>12</xdr:row>
      <xdr:rowOff>0</xdr:rowOff>
    </xdr:to>
    <xdr:sp macro="" textlink="'Rolling 12 Pivots'!$J$19">
      <xdr:nvSpPr>
        <xdr:cNvPr id="7" name="TextBox 6">
          <a:extLst>
            <a:ext uri="{FF2B5EF4-FFF2-40B4-BE49-F238E27FC236}">
              <a16:creationId xmlns:a16="http://schemas.microsoft.com/office/drawing/2014/main" id="{1ABC6BCB-99E6-4CC2-B047-4BA7B60EED21}"/>
            </a:ext>
          </a:extLst>
        </xdr:cNvPr>
        <xdr:cNvSpPr txBox="1"/>
      </xdr:nvSpPr>
      <xdr:spPr>
        <a:xfrm>
          <a:off x="5582663"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95B909AC-7528-480E-ACAA-B2F73F83BF57}" type="TxLink">
            <a:rPr lang="en-US" sz="4800" b="0" i="0" u="none" strike="noStrike">
              <a:solidFill>
                <a:srgbClr val="004673"/>
              </a:solidFill>
              <a:latin typeface="Arial Nova" panose="020B0504020202020204" pitchFamily="34" charset="0"/>
              <a:ea typeface="+mn-ea"/>
              <a:cs typeface="Calibri"/>
            </a:rPr>
            <a:pPr marL="0" indent="0" algn="ctr"/>
            <a:t>69%</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8</xdr:col>
      <xdr:colOff>532670</xdr:colOff>
      <xdr:row>12</xdr:row>
      <xdr:rowOff>19050</xdr:rowOff>
    </xdr:from>
    <xdr:to>
      <xdr:col>11</xdr:col>
      <xdr:colOff>599344</xdr:colOff>
      <xdr:row>13</xdr:row>
      <xdr:rowOff>104775</xdr:rowOff>
    </xdr:to>
    <xdr:sp macro="" textlink="">
      <xdr:nvSpPr>
        <xdr:cNvPr id="8" name="TextBox 7">
          <a:extLst>
            <a:ext uri="{FF2B5EF4-FFF2-40B4-BE49-F238E27FC236}">
              <a16:creationId xmlns:a16="http://schemas.microsoft.com/office/drawing/2014/main" id="{DD4801F0-C8B2-4CC4-A142-5CDDDA2E227C}"/>
            </a:ext>
          </a:extLst>
        </xdr:cNvPr>
        <xdr:cNvSpPr txBox="1"/>
      </xdr:nvSpPr>
      <xdr:spPr>
        <a:xfrm>
          <a:off x="558092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13 weeks</a:t>
          </a:r>
        </a:p>
      </xdr:txBody>
    </xdr:sp>
    <xdr:clientData/>
  </xdr:twoCellAnchor>
  <xdr:twoCellAnchor editAs="absolute">
    <xdr:from>
      <xdr:col>13</xdr:col>
      <xdr:colOff>334051</xdr:colOff>
      <xdr:row>8</xdr:row>
      <xdr:rowOff>85726</xdr:rowOff>
    </xdr:from>
    <xdr:to>
      <xdr:col>16</xdr:col>
      <xdr:colOff>391201</xdr:colOff>
      <xdr:row>12</xdr:row>
      <xdr:rowOff>0</xdr:rowOff>
    </xdr:to>
    <xdr:sp macro="" textlink="'Rolling 12 Pivots'!$J$20">
      <xdr:nvSpPr>
        <xdr:cNvPr id="9" name="TextBox 8">
          <a:extLst>
            <a:ext uri="{FF2B5EF4-FFF2-40B4-BE49-F238E27FC236}">
              <a16:creationId xmlns:a16="http://schemas.microsoft.com/office/drawing/2014/main" id="{314FBBEC-6987-4917-8BE5-6464C7113396}"/>
            </a:ext>
          </a:extLst>
        </xdr:cNvPr>
        <xdr:cNvSpPr txBox="1"/>
      </xdr:nvSpPr>
      <xdr:spPr>
        <a:xfrm>
          <a:off x="8954176"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FB794DE0-BCDE-4256-BA56-94EDF4B63229}" type="TxLink">
            <a:rPr lang="en-US" sz="4800" b="0" i="0" u="none" strike="noStrike">
              <a:solidFill>
                <a:srgbClr val="004673"/>
              </a:solidFill>
              <a:latin typeface="Arial Nova" panose="020B0504020202020204" pitchFamily="34" charset="0"/>
              <a:ea typeface="+mn-ea"/>
              <a:cs typeface="Calibri"/>
            </a:rPr>
            <a:pPr marL="0" indent="0" algn="ctr"/>
            <a:t>77%</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xdr:from>
      <xdr:col>13</xdr:col>
      <xdr:colOff>332889</xdr:colOff>
      <xdr:row>12</xdr:row>
      <xdr:rowOff>19050</xdr:rowOff>
    </xdr:from>
    <xdr:to>
      <xdr:col>16</xdr:col>
      <xdr:colOff>399563</xdr:colOff>
      <xdr:row>13</xdr:row>
      <xdr:rowOff>104775</xdr:rowOff>
    </xdr:to>
    <xdr:sp macro="" textlink="">
      <xdr:nvSpPr>
        <xdr:cNvPr id="10" name="TextBox 9">
          <a:extLst>
            <a:ext uri="{FF2B5EF4-FFF2-40B4-BE49-F238E27FC236}">
              <a16:creationId xmlns:a16="http://schemas.microsoft.com/office/drawing/2014/main" id="{CB43B7ED-D781-470A-9636-6144D32D825A}"/>
            </a:ext>
          </a:extLst>
        </xdr:cNvPr>
        <xdr:cNvSpPr txBox="1"/>
      </xdr:nvSpPr>
      <xdr:spPr>
        <a:xfrm>
          <a:off x="8953014"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26 weeks</a:t>
          </a:r>
        </a:p>
      </xdr:txBody>
    </xdr:sp>
    <xdr:clientData/>
  </xdr:twoCellAnchor>
  <xdr:twoCellAnchor editAs="absolute">
    <xdr:from>
      <xdr:col>18</xdr:col>
      <xdr:colOff>133688</xdr:colOff>
      <xdr:row>8</xdr:row>
      <xdr:rowOff>85726</xdr:rowOff>
    </xdr:from>
    <xdr:to>
      <xdr:col>21</xdr:col>
      <xdr:colOff>190838</xdr:colOff>
      <xdr:row>12</xdr:row>
      <xdr:rowOff>0</xdr:rowOff>
    </xdr:to>
    <xdr:sp macro="" textlink="'Rolling 12 Pivots'!$J$21">
      <xdr:nvSpPr>
        <xdr:cNvPr id="11" name="TextBox 10">
          <a:extLst>
            <a:ext uri="{FF2B5EF4-FFF2-40B4-BE49-F238E27FC236}">
              <a16:creationId xmlns:a16="http://schemas.microsoft.com/office/drawing/2014/main" id="{128A2A1D-C0BE-4129-A9A2-DE7EFFEB9E14}"/>
            </a:ext>
          </a:extLst>
        </xdr:cNvPr>
        <xdr:cNvSpPr txBox="1"/>
      </xdr:nvSpPr>
      <xdr:spPr>
        <a:xfrm>
          <a:off x="12325688"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414A05FB-E187-44C8-9AFE-C97A42C09FE2}" type="TxLink">
            <a:rPr lang="en-US" sz="4800" b="0" i="0" u="none" strike="noStrike">
              <a:solidFill>
                <a:srgbClr val="004673"/>
              </a:solidFill>
              <a:latin typeface="Arial Nova" panose="020B0504020202020204" pitchFamily="34" charset="0"/>
              <a:ea typeface="+mn-ea"/>
              <a:cs typeface="Calibri"/>
            </a:rPr>
            <a:pPr marL="0" indent="0" algn="ctr"/>
            <a:t>85%</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18</xdr:col>
      <xdr:colOff>133107</xdr:colOff>
      <xdr:row>12</xdr:row>
      <xdr:rowOff>19050</xdr:rowOff>
    </xdr:from>
    <xdr:to>
      <xdr:col>21</xdr:col>
      <xdr:colOff>199781</xdr:colOff>
      <xdr:row>13</xdr:row>
      <xdr:rowOff>104775</xdr:rowOff>
    </xdr:to>
    <xdr:sp macro="" textlink="">
      <xdr:nvSpPr>
        <xdr:cNvPr id="12" name="TextBox 11">
          <a:extLst>
            <a:ext uri="{FF2B5EF4-FFF2-40B4-BE49-F238E27FC236}">
              <a16:creationId xmlns:a16="http://schemas.microsoft.com/office/drawing/2014/main" id="{7EECD9F5-5BC3-4D86-BD52-42302EFDFE49}"/>
            </a:ext>
          </a:extLst>
        </xdr:cNvPr>
        <xdr:cNvSpPr txBox="1"/>
      </xdr:nvSpPr>
      <xdr:spPr>
        <a:xfrm>
          <a:off x="12325107"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52 weeks</a:t>
          </a:r>
        </a:p>
      </xdr:txBody>
    </xdr:sp>
    <xdr:clientData/>
  </xdr:twoCellAnchor>
  <xdr:twoCellAnchor editAs="absolute">
    <xdr:from>
      <xdr:col>22</xdr:col>
      <xdr:colOff>647700</xdr:colOff>
      <xdr:row>8</xdr:row>
      <xdr:rowOff>85726</xdr:rowOff>
    </xdr:from>
    <xdr:to>
      <xdr:col>25</xdr:col>
      <xdr:colOff>704850</xdr:colOff>
      <xdr:row>12</xdr:row>
      <xdr:rowOff>0</xdr:rowOff>
    </xdr:to>
    <xdr:sp macro="" textlink="'Rolling 12 Pivots'!$J$22">
      <xdr:nvSpPr>
        <xdr:cNvPr id="13" name="TextBox 12">
          <a:extLst>
            <a:ext uri="{FF2B5EF4-FFF2-40B4-BE49-F238E27FC236}">
              <a16:creationId xmlns:a16="http://schemas.microsoft.com/office/drawing/2014/main" id="{0EA97595-5874-41DC-8BED-3615C083CEAF}"/>
            </a:ext>
          </a:extLst>
        </xdr:cNvPr>
        <xdr:cNvSpPr txBox="1"/>
      </xdr:nvSpPr>
      <xdr:spPr>
        <a:xfrm>
          <a:off x="15697200" y="2381251"/>
          <a:ext cx="2200275" cy="6762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34C693C8-F79D-4B88-9158-A9BFDE54BDEF}" type="TxLink">
            <a:rPr lang="en-US" sz="4800" b="0" i="0" u="none" strike="noStrike">
              <a:solidFill>
                <a:srgbClr val="004673"/>
              </a:solidFill>
              <a:latin typeface="Arial Nova" panose="020B0504020202020204" pitchFamily="34" charset="0"/>
              <a:ea typeface="+mn-ea"/>
              <a:cs typeface="Calibri"/>
            </a:rPr>
            <a:pPr marL="0" indent="0" algn="ctr"/>
            <a:t>83%</a:t>
          </a:fld>
          <a:endParaRPr lang="en-AU" sz="4800" b="0" i="0" u="none" strike="noStrike">
            <a:solidFill>
              <a:srgbClr val="004673"/>
            </a:solidFill>
            <a:latin typeface="Arial Nova" panose="020B0504020202020204" pitchFamily="34" charset="0"/>
            <a:ea typeface="+mn-ea"/>
            <a:cs typeface="Calibri"/>
          </a:endParaRPr>
        </a:p>
      </xdr:txBody>
    </xdr:sp>
    <xdr:clientData/>
  </xdr:twoCellAnchor>
  <xdr:twoCellAnchor editAs="absolute">
    <xdr:from>
      <xdr:col>22</xdr:col>
      <xdr:colOff>647700</xdr:colOff>
      <xdr:row>12</xdr:row>
      <xdr:rowOff>19050</xdr:rowOff>
    </xdr:from>
    <xdr:to>
      <xdr:col>25</xdr:col>
      <xdr:colOff>714374</xdr:colOff>
      <xdr:row>13</xdr:row>
      <xdr:rowOff>104775</xdr:rowOff>
    </xdr:to>
    <xdr:sp macro="" textlink="">
      <xdr:nvSpPr>
        <xdr:cNvPr id="14" name="TextBox 13">
          <a:extLst>
            <a:ext uri="{FF2B5EF4-FFF2-40B4-BE49-F238E27FC236}">
              <a16:creationId xmlns:a16="http://schemas.microsoft.com/office/drawing/2014/main" id="{FA588D33-D4CA-491A-B573-18E1FA09D942}"/>
            </a:ext>
          </a:extLst>
        </xdr:cNvPr>
        <xdr:cNvSpPr txBox="1"/>
      </xdr:nvSpPr>
      <xdr:spPr>
        <a:xfrm>
          <a:off x="15697200" y="3076575"/>
          <a:ext cx="22097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b="0">
              <a:solidFill>
                <a:srgbClr val="787878"/>
              </a:solidFill>
              <a:latin typeface="Arial Nova" panose="020B0504020202020204" pitchFamily="34" charset="0"/>
            </a:rPr>
            <a:t>104 weeks</a:t>
          </a:r>
        </a:p>
      </xdr:txBody>
    </xdr:sp>
    <xdr:clientData/>
  </xdr:twoCellAnchor>
  <xdr:twoCellAnchor editAs="absolute">
    <xdr:from>
      <xdr:col>1</xdr:col>
      <xdr:colOff>95251</xdr:colOff>
      <xdr:row>1</xdr:row>
      <xdr:rowOff>47625</xdr:rowOff>
    </xdr:from>
    <xdr:to>
      <xdr:col>4</xdr:col>
      <xdr:colOff>495301</xdr:colOff>
      <xdr:row>1</xdr:row>
      <xdr:rowOff>898454</xdr:rowOff>
    </xdr:to>
    <xdr:pic>
      <xdr:nvPicPr>
        <xdr:cNvPr id="15" name="Picture 14">
          <a:extLst>
            <a:ext uri="{FF2B5EF4-FFF2-40B4-BE49-F238E27FC236}">
              <a16:creationId xmlns:a16="http://schemas.microsoft.com/office/drawing/2014/main" id="{8E0182D8-8CF5-43D2-9A64-2AE6260E6298}"/>
            </a:ext>
          </a:extLst>
        </xdr:cNvPr>
        <xdr:cNvPicPr>
          <a:picLocks noChangeAspect="1"/>
        </xdr:cNvPicPr>
      </xdr:nvPicPr>
      <xdr:blipFill>
        <a:blip xmlns:r="http://schemas.openxmlformats.org/officeDocument/2006/relationships" r:embed="rId2"/>
        <a:stretch>
          <a:fillRect/>
        </a:stretch>
      </xdr:blipFill>
      <xdr:spPr>
        <a:xfrm>
          <a:off x="304801" y="238125"/>
          <a:ext cx="2381250" cy="850829"/>
        </a:xfrm>
        <a:prstGeom prst="rect">
          <a:avLst/>
        </a:prstGeom>
      </xdr:spPr>
    </xdr:pic>
    <xdr:clientData/>
  </xdr:twoCellAnchor>
  <xdr:twoCellAnchor>
    <xdr:from>
      <xdr:col>2</xdr:col>
      <xdr:colOff>70721</xdr:colOff>
      <xdr:row>2</xdr:row>
      <xdr:rowOff>148348</xdr:rowOff>
    </xdr:from>
    <xdr:to>
      <xdr:col>2</xdr:col>
      <xdr:colOff>228901</xdr:colOff>
      <xdr:row>4</xdr:row>
      <xdr:rowOff>67801</xdr:rowOff>
    </xdr:to>
    <xdr:sp macro="" textlink="">
      <xdr:nvSpPr>
        <xdr:cNvPr id="20" name="Graphic 17" descr="Caret Left outline">
          <a:hlinkClick xmlns:r="http://schemas.openxmlformats.org/officeDocument/2006/relationships" r:id="rId3"/>
          <a:extLst>
            <a:ext uri="{FF2B5EF4-FFF2-40B4-BE49-F238E27FC236}">
              <a16:creationId xmlns:a16="http://schemas.microsoft.com/office/drawing/2014/main" id="{EA091757-368C-408B-9A19-B432FD4A617B}"/>
            </a:ext>
          </a:extLst>
        </xdr:cNvPr>
        <xdr:cNvSpPr/>
      </xdr:nvSpPr>
      <xdr:spPr>
        <a:xfrm>
          <a:off x="432671" y="1300873"/>
          <a:ext cx="158180" cy="300453"/>
        </a:xfrm>
        <a:custGeom>
          <a:avLst/>
          <a:gdLst>
            <a:gd name="connsiteX0" fmla="*/ 150227 w 158180"/>
            <a:gd name="connsiteY0" fmla="*/ 0 h 300453"/>
            <a:gd name="connsiteX1" fmla="*/ 0 w 158180"/>
            <a:gd name="connsiteY1" fmla="*/ 150227 h 300453"/>
            <a:gd name="connsiteX2" fmla="*/ 150227 w 158180"/>
            <a:gd name="connsiteY2" fmla="*/ 300454 h 300453"/>
            <a:gd name="connsiteX3" fmla="*/ 158181 w 158180"/>
            <a:gd name="connsiteY3" fmla="*/ 292500 h 300453"/>
            <a:gd name="connsiteX4" fmla="*/ 15908 w 158180"/>
            <a:gd name="connsiteY4" fmla="*/ 150227 h 300453"/>
            <a:gd name="connsiteX5" fmla="*/ 158181 w 158180"/>
            <a:gd name="connsiteY5" fmla="*/ 7954 h 300453"/>
            <a:gd name="connsiteX6" fmla="*/ 150227 w 158180"/>
            <a:gd name="connsiteY6" fmla="*/ 0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150227" y="0"/>
              </a:moveTo>
              <a:lnTo>
                <a:pt x="0" y="150227"/>
              </a:lnTo>
              <a:lnTo>
                <a:pt x="150227" y="300454"/>
              </a:lnTo>
              <a:lnTo>
                <a:pt x="158181" y="292500"/>
              </a:lnTo>
              <a:lnTo>
                <a:pt x="15908" y="150227"/>
              </a:lnTo>
              <a:lnTo>
                <a:pt x="158181" y="7954"/>
              </a:lnTo>
              <a:lnTo>
                <a:pt x="150227" y="0"/>
              </a:lnTo>
              <a:close/>
            </a:path>
          </a:pathLst>
        </a:custGeom>
        <a:solidFill>
          <a:srgbClr val="004673"/>
        </a:solidFill>
        <a:ln w="5556" cap="flat">
          <a:noFill/>
          <a:prstDash val="solid"/>
          <a:miter/>
        </a:ln>
      </xdr:spPr>
      <xdr:txBody>
        <a:bodyPr rtlCol="0" anchor="ctr"/>
        <a:lstStyle/>
        <a:p>
          <a:endParaRPr lang="en-AU"/>
        </a:p>
      </xdr:txBody>
    </xdr:sp>
    <xdr:clientData/>
  </xdr:twoCellAnchor>
  <xdr:twoCellAnchor>
    <xdr:from>
      <xdr:col>2</xdr:col>
      <xdr:colOff>623023</xdr:colOff>
      <xdr:row>2</xdr:row>
      <xdr:rowOff>155473</xdr:rowOff>
    </xdr:from>
    <xdr:to>
      <xdr:col>2</xdr:col>
      <xdr:colOff>781203</xdr:colOff>
      <xdr:row>4</xdr:row>
      <xdr:rowOff>74926</xdr:rowOff>
    </xdr:to>
    <xdr:sp macro="" textlink="">
      <xdr:nvSpPr>
        <xdr:cNvPr id="21" name="Graphic 18" descr="Caret Right outline">
          <a:hlinkClick xmlns:r="http://schemas.openxmlformats.org/officeDocument/2006/relationships" r:id="rId4"/>
          <a:extLst>
            <a:ext uri="{FF2B5EF4-FFF2-40B4-BE49-F238E27FC236}">
              <a16:creationId xmlns:a16="http://schemas.microsoft.com/office/drawing/2014/main" id="{BC5BD5CE-7105-4E1F-A3E1-89A9496C5180}"/>
            </a:ext>
          </a:extLst>
        </xdr:cNvPr>
        <xdr:cNvSpPr/>
      </xdr:nvSpPr>
      <xdr:spPr>
        <a:xfrm>
          <a:off x="984973" y="1307998"/>
          <a:ext cx="158180" cy="300453"/>
        </a:xfrm>
        <a:custGeom>
          <a:avLst/>
          <a:gdLst>
            <a:gd name="connsiteX0" fmla="*/ 0 w 158180"/>
            <a:gd name="connsiteY0" fmla="*/ 7954 h 300453"/>
            <a:gd name="connsiteX1" fmla="*/ 142273 w 158180"/>
            <a:gd name="connsiteY1" fmla="*/ 150227 h 300453"/>
            <a:gd name="connsiteX2" fmla="*/ 0 w 158180"/>
            <a:gd name="connsiteY2" fmla="*/ 292500 h 300453"/>
            <a:gd name="connsiteX3" fmla="*/ 7954 w 158180"/>
            <a:gd name="connsiteY3" fmla="*/ 300454 h 300453"/>
            <a:gd name="connsiteX4" fmla="*/ 158181 w 158180"/>
            <a:gd name="connsiteY4" fmla="*/ 150227 h 300453"/>
            <a:gd name="connsiteX5" fmla="*/ 7954 w 158180"/>
            <a:gd name="connsiteY5" fmla="*/ 0 h 300453"/>
            <a:gd name="connsiteX6" fmla="*/ 0 w 158180"/>
            <a:gd name="connsiteY6" fmla="*/ 7954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0" y="7954"/>
              </a:moveTo>
              <a:lnTo>
                <a:pt x="142273" y="150227"/>
              </a:lnTo>
              <a:lnTo>
                <a:pt x="0" y="292500"/>
              </a:lnTo>
              <a:lnTo>
                <a:pt x="7954" y="300454"/>
              </a:lnTo>
              <a:lnTo>
                <a:pt x="158181" y="150227"/>
              </a:lnTo>
              <a:lnTo>
                <a:pt x="7954" y="0"/>
              </a:lnTo>
              <a:lnTo>
                <a:pt x="0" y="7954"/>
              </a:lnTo>
              <a:close/>
            </a:path>
          </a:pathLst>
        </a:custGeom>
        <a:solidFill>
          <a:srgbClr val="004673"/>
        </a:solidFill>
        <a:ln w="5556" cap="flat">
          <a:noFill/>
          <a:prstDash val="solid"/>
          <a:miter/>
        </a:ln>
      </xdr:spPr>
      <xdr:txBody>
        <a:bodyPr rtlCol="0" anchor="ctr"/>
        <a:lstStyle/>
        <a:p>
          <a:endParaRPr lang="en-AU"/>
        </a:p>
      </xdr:txBody>
    </xdr:sp>
    <xdr:clientData/>
  </xdr:twoCellAnchor>
  <xdr:twoCellAnchor editAs="absolute">
    <xdr:from>
      <xdr:col>19</xdr:col>
      <xdr:colOff>303075</xdr:colOff>
      <xdr:row>54</xdr:row>
      <xdr:rowOff>85725</xdr:rowOff>
    </xdr:from>
    <xdr:to>
      <xdr:col>27</xdr:col>
      <xdr:colOff>1057275</xdr:colOff>
      <xdr:row>60</xdr:row>
      <xdr:rowOff>94725</xdr:rowOff>
    </xdr:to>
    <mc:AlternateContent xmlns:mc="http://schemas.openxmlformats.org/markup-compatibility/2006" xmlns:tsle="http://schemas.microsoft.com/office/drawing/2012/timeslicer">
      <mc:Choice Requires="tsle">
        <xdr:graphicFrame macro="">
          <xdr:nvGraphicFramePr>
            <xdr:cNvPr id="24" name="Month  12">
              <a:extLst>
                <a:ext uri="{FF2B5EF4-FFF2-40B4-BE49-F238E27FC236}">
                  <a16:creationId xmlns:a16="http://schemas.microsoft.com/office/drawing/2014/main" id="{86A38776-89B1-4CC2-BEC9-C368F6DAC0FA}"/>
                </a:ext>
              </a:extLst>
            </xdr:cNvPr>
            <xdr:cNvGraphicFramePr/>
          </xdr:nvGraphicFramePr>
          <xdr:xfrm>
            <a:off x="0" y="0"/>
            <a:ext cx="0" cy="0"/>
          </xdr:xfrm>
          <a:graphic>
            <a:graphicData uri="http://schemas.microsoft.com/office/drawing/2012/timeslicer">
              <tsle:timeslicer name="Month  12"/>
            </a:graphicData>
          </a:graphic>
        </xdr:graphicFrame>
      </mc:Choice>
      <mc:Fallback xmlns="">
        <xdr:sp macro="" textlink="">
          <xdr:nvSpPr>
            <xdr:cNvPr id="0" name=""/>
            <xdr:cNvSpPr>
              <a:spLocks noTextEdit="1"/>
            </xdr:cNvSpPr>
          </xdr:nvSpPr>
          <xdr:spPr>
            <a:xfrm>
              <a:off x="13288825" y="11219392"/>
              <a:ext cx="6511533" cy="11520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95251</xdr:colOff>
      <xdr:row>1</xdr:row>
      <xdr:rowOff>47625</xdr:rowOff>
    </xdr:from>
    <xdr:to>
      <xdr:col>4</xdr:col>
      <xdr:colOff>495301</xdr:colOff>
      <xdr:row>1</xdr:row>
      <xdr:rowOff>898454</xdr:rowOff>
    </xdr:to>
    <xdr:pic>
      <xdr:nvPicPr>
        <xdr:cNvPr id="17" name="Picture 16">
          <a:extLst>
            <a:ext uri="{FF2B5EF4-FFF2-40B4-BE49-F238E27FC236}">
              <a16:creationId xmlns:a16="http://schemas.microsoft.com/office/drawing/2014/main" id="{A41A29EF-5D8F-4686-B2C1-428191B7E990}"/>
            </a:ext>
          </a:extLst>
        </xdr:cNvPr>
        <xdr:cNvPicPr>
          <a:picLocks noChangeAspect="1"/>
        </xdr:cNvPicPr>
      </xdr:nvPicPr>
      <xdr:blipFill>
        <a:blip xmlns:r="http://schemas.openxmlformats.org/officeDocument/2006/relationships" r:embed="rId1"/>
        <a:stretch>
          <a:fillRect/>
        </a:stretch>
      </xdr:blipFill>
      <xdr:spPr>
        <a:xfrm>
          <a:off x="304801" y="238125"/>
          <a:ext cx="2381250" cy="850829"/>
        </a:xfrm>
        <a:prstGeom prst="rect">
          <a:avLst/>
        </a:prstGeom>
      </xdr:spPr>
    </xdr:pic>
    <xdr:clientData/>
  </xdr:twoCellAnchor>
  <xdr:twoCellAnchor>
    <xdr:from>
      <xdr:col>2</xdr:col>
      <xdr:colOff>70721</xdr:colOff>
      <xdr:row>2</xdr:row>
      <xdr:rowOff>148348</xdr:rowOff>
    </xdr:from>
    <xdr:to>
      <xdr:col>2</xdr:col>
      <xdr:colOff>228901</xdr:colOff>
      <xdr:row>4</xdr:row>
      <xdr:rowOff>67801</xdr:rowOff>
    </xdr:to>
    <xdr:sp macro="" textlink="">
      <xdr:nvSpPr>
        <xdr:cNvPr id="18" name="Graphic 9" descr="Caret Left outline">
          <a:hlinkClick xmlns:r="http://schemas.openxmlformats.org/officeDocument/2006/relationships" r:id="rId2"/>
          <a:extLst>
            <a:ext uri="{FF2B5EF4-FFF2-40B4-BE49-F238E27FC236}">
              <a16:creationId xmlns:a16="http://schemas.microsoft.com/office/drawing/2014/main" id="{7B0782CF-AA4A-492C-98CC-588840B2F75B}"/>
            </a:ext>
          </a:extLst>
        </xdr:cNvPr>
        <xdr:cNvSpPr/>
      </xdr:nvSpPr>
      <xdr:spPr>
        <a:xfrm>
          <a:off x="432671" y="1300873"/>
          <a:ext cx="158180" cy="300453"/>
        </a:xfrm>
        <a:custGeom>
          <a:avLst/>
          <a:gdLst>
            <a:gd name="connsiteX0" fmla="*/ 150227 w 158180"/>
            <a:gd name="connsiteY0" fmla="*/ 0 h 300453"/>
            <a:gd name="connsiteX1" fmla="*/ 0 w 158180"/>
            <a:gd name="connsiteY1" fmla="*/ 150227 h 300453"/>
            <a:gd name="connsiteX2" fmla="*/ 150227 w 158180"/>
            <a:gd name="connsiteY2" fmla="*/ 300454 h 300453"/>
            <a:gd name="connsiteX3" fmla="*/ 158181 w 158180"/>
            <a:gd name="connsiteY3" fmla="*/ 292500 h 300453"/>
            <a:gd name="connsiteX4" fmla="*/ 15908 w 158180"/>
            <a:gd name="connsiteY4" fmla="*/ 150227 h 300453"/>
            <a:gd name="connsiteX5" fmla="*/ 158181 w 158180"/>
            <a:gd name="connsiteY5" fmla="*/ 7954 h 300453"/>
            <a:gd name="connsiteX6" fmla="*/ 150227 w 158180"/>
            <a:gd name="connsiteY6" fmla="*/ 0 h 300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8180" h="300453">
              <a:moveTo>
                <a:pt x="150227" y="0"/>
              </a:moveTo>
              <a:lnTo>
                <a:pt x="0" y="150227"/>
              </a:lnTo>
              <a:lnTo>
                <a:pt x="150227" y="300454"/>
              </a:lnTo>
              <a:lnTo>
                <a:pt x="158181" y="292500"/>
              </a:lnTo>
              <a:lnTo>
                <a:pt x="15908" y="150227"/>
              </a:lnTo>
              <a:lnTo>
                <a:pt x="158181" y="7954"/>
              </a:lnTo>
              <a:lnTo>
                <a:pt x="150227" y="0"/>
              </a:lnTo>
              <a:close/>
            </a:path>
          </a:pathLst>
        </a:custGeom>
        <a:solidFill>
          <a:srgbClr val="004673"/>
        </a:solidFill>
        <a:ln w="5556" cap="flat">
          <a:noFill/>
          <a:prstDash val="solid"/>
          <a:miter/>
        </a:ln>
      </xdr:spPr>
      <xdr:txBody>
        <a:bodyPr rtlCol="0" anchor="ctr"/>
        <a:lstStyle/>
        <a:p>
          <a:endParaRPr lang="en-AU"/>
        </a:p>
      </xdr:txBody>
    </xdr:sp>
    <xdr:clientData/>
  </xdr:twoCellAnchor>
  <xdr:twoCellAnchor>
    <xdr:from>
      <xdr:col>1</xdr:col>
      <xdr:colOff>38100</xdr:colOff>
      <xdr:row>5</xdr:row>
      <xdr:rowOff>85725</xdr:rowOff>
    </xdr:from>
    <xdr:to>
      <xdr:col>28</xdr:col>
      <xdr:colOff>133350</xdr:colOff>
      <xdr:row>46</xdr:row>
      <xdr:rowOff>63500</xdr:rowOff>
    </xdr:to>
    <xdr:sp macro="" textlink="">
      <xdr:nvSpPr>
        <xdr:cNvPr id="20" name="TextBox 19">
          <a:extLst>
            <a:ext uri="{FF2B5EF4-FFF2-40B4-BE49-F238E27FC236}">
              <a16:creationId xmlns:a16="http://schemas.microsoft.com/office/drawing/2014/main" id="{49DCCA43-C825-4B7C-9DF1-76830EDF17E4}"/>
            </a:ext>
          </a:extLst>
        </xdr:cNvPr>
        <xdr:cNvSpPr txBox="1"/>
      </xdr:nvSpPr>
      <xdr:spPr>
        <a:xfrm>
          <a:off x="252413" y="1812131"/>
          <a:ext cx="19633406" cy="77882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b="1" i="0">
              <a:solidFill>
                <a:schemeClr val="dk1"/>
              </a:solidFill>
              <a:effectLst/>
              <a:latin typeface="Arial Nova" panose="020B0504020202020204" pitchFamily="34" charset="0"/>
              <a:ea typeface="+mn-ea"/>
              <a:cs typeface="+mn-cs"/>
            </a:rPr>
            <a:t>4 weeks</a:t>
          </a:r>
          <a:endParaRPr lang="en-AU" sz="1800" b="0" i="0">
            <a:solidFill>
              <a:schemeClr val="dk1"/>
            </a:solidFill>
            <a:effectLst/>
            <a:latin typeface="Arial Nova" panose="020B0504020202020204" pitchFamily="34" charset="0"/>
            <a:ea typeface="+mn-ea"/>
            <a:cs typeface="+mn-cs"/>
          </a:endParaRPr>
        </a:p>
        <a:p>
          <a:r>
            <a:rPr lang="en-AU" sz="1600" b="0" i="0">
              <a:solidFill>
                <a:schemeClr val="dk1"/>
              </a:solidFill>
              <a:effectLst/>
              <a:latin typeface="Arial Nova" panose="020B0504020202020204" pitchFamily="34" charset="0"/>
              <a:ea typeface="+mn-ea"/>
              <a:cs typeface="+mn-cs"/>
            </a:rPr>
            <a:t>Looks at the workers status 4 weeks from the date of the first incapacity. This is based on the number of claims in this cohort that has returned to work over the total number of claims.</a:t>
          </a:r>
          <a:endParaRPr lang="en-AU" sz="1800" b="0" i="0">
            <a:solidFill>
              <a:schemeClr val="dk1"/>
            </a:solidFill>
            <a:effectLst/>
            <a:latin typeface="Arial Nova" panose="020B0504020202020204" pitchFamily="34" charset="0"/>
            <a:ea typeface="+mn-ea"/>
            <a:cs typeface="+mn-cs"/>
          </a:endParaRP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13 weeks</a:t>
          </a:r>
          <a:endParaRPr lang="en-AU" sz="1800" b="0" i="0">
            <a:solidFill>
              <a:schemeClr val="dk1"/>
            </a:solidFill>
            <a:effectLst/>
            <a:latin typeface="Arial Nova" panose="020B0504020202020204" pitchFamily="34" charset="0"/>
            <a:ea typeface="+mn-ea"/>
            <a:cs typeface="+mn-cs"/>
          </a:endParaRPr>
        </a:p>
        <a:p>
          <a:r>
            <a:rPr lang="en-AU" sz="1600" b="0" i="0">
              <a:solidFill>
                <a:schemeClr val="dk1"/>
              </a:solidFill>
              <a:effectLst/>
              <a:latin typeface="Arial Nova" panose="020B0504020202020204" pitchFamily="34" charset="0"/>
              <a:ea typeface="+mn-ea"/>
              <a:cs typeface="+mn-cs"/>
            </a:rPr>
            <a:t>Looks at the workers status 13 weeks from the date of the first incapacity. This is based on the number of claims in this cohort that has returned to work over the total number of claims.</a:t>
          </a: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26 weeks</a:t>
          </a:r>
          <a:endParaRPr lang="en-AU" sz="1600" b="1" i="0">
            <a:solidFill>
              <a:schemeClr val="dk1"/>
            </a:solidFill>
            <a:effectLst/>
            <a:latin typeface="Arial Nova" panose="020B0504020202020204" pitchFamily="34" charset="0"/>
            <a:ea typeface="+mn-ea"/>
            <a:cs typeface="+mn-cs"/>
          </a:endParaRPr>
        </a:p>
        <a:p>
          <a:r>
            <a:rPr lang="en-AU" sz="1600" b="0" i="0">
              <a:solidFill>
                <a:schemeClr val="dk1"/>
              </a:solidFill>
              <a:effectLst/>
              <a:latin typeface="Arial Nova" panose="020B0504020202020204" pitchFamily="34" charset="0"/>
              <a:ea typeface="+mn-ea"/>
              <a:cs typeface="+mn-cs"/>
            </a:rPr>
            <a:t>Looks at the workers status 26 weeks from the date of the first incapacity. This is based on the number of claims in this cohort that has returned to work over the total number of claims.</a:t>
          </a:r>
          <a:endParaRPr lang="en-AU" sz="1800" b="0" i="0">
            <a:solidFill>
              <a:schemeClr val="dk1"/>
            </a:solidFill>
            <a:effectLst/>
            <a:latin typeface="Arial Nova" panose="020B0504020202020204" pitchFamily="34" charset="0"/>
            <a:ea typeface="+mn-ea"/>
            <a:cs typeface="+mn-cs"/>
          </a:endParaRP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52 weeks</a:t>
          </a:r>
        </a:p>
        <a:p>
          <a:r>
            <a:rPr lang="en-AU" sz="1600" b="0" i="0">
              <a:solidFill>
                <a:schemeClr val="dk1"/>
              </a:solidFill>
              <a:effectLst/>
              <a:latin typeface="Arial Nova" panose="020B0504020202020204" pitchFamily="34" charset="0"/>
              <a:ea typeface="+mn-ea"/>
              <a:cs typeface="+mn-cs"/>
            </a:rPr>
            <a:t>Looks at the workers status 52 weeks from the date of the first incapacity. This is based on the number of claims in this cohort that has returned to work over the total number of claims.</a:t>
          </a:r>
          <a:endParaRPr lang="en-AU" sz="1800" b="0" i="0">
            <a:solidFill>
              <a:schemeClr val="dk1"/>
            </a:solidFill>
            <a:effectLst/>
            <a:latin typeface="Arial Nova" panose="020B0504020202020204" pitchFamily="34" charset="0"/>
            <a:ea typeface="+mn-ea"/>
            <a:cs typeface="+mn-cs"/>
          </a:endParaRP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104 weeks</a:t>
          </a:r>
          <a:endParaRPr lang="en-AU" sz="1800" b="0" i="0">
            <a:solidFill>
              <a:schemeClr val="dk1"/>
            </a:solidFill>
            <a:effectLst/>
            <a:latin typeface="Arial Nova" panose="020B0504020202020204" pitchFamily="34" charset="0"/>
            <a:ea typeface="+mn-ea"/>
            <a:cs typeface="+mn-cs"/>
          </a:endParaRPr>
        </a:p>
        <a:p>
          <a:r>
            <a:rPr lang="en-AU" sz="1600" b="0" i="0">
              <a:solidFill>
                <a:schemeClr val="dk1"/>
              </a:solidFill>
              <a:effectLst/>
              <a:latin typeface="Arial Nova" panose="020B0504020202020204" pitchFamily="34" charset="0"/>
              <a:ea typeface="+mn-ea"/>
              <a:cs typeface="+mn-cs"/>
            </a:rPr>
            <a:t>Looks at the workers status 104 weeks from the date of the first incapacity. This is based on the number of claims in this cohort that has returned to work over the total number of claims.</a:t>
          </a: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Monthly</a:t>
          </a:r>
        </a:p>
        <a:p>
          <a:r>
            <a:rPr lang="en-AU" sz="1600" b="0" i="0">
              <a:solidFill>
                <a:schemeClr val="dk1"/>
              </a:solidFill>
              <a:effectLst/>
              <a:latin typeface="Arial Nova" panose="020B0504020202020204" pitchFamily="34" charset="0"/>
              <a:ea typeface="+mn-ea"/>
              <a:cs typeface="+mn-cs"/>
            </a:rPr>
            <a:t>The Return to Work % as of the end the month selected.</a:t>
          </a: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Rolling 3 months</a:t>
          </a:r>
        </a:p>
        <a:p>
          <a:r>
            <a:rPr lang="en-AU" sz="1600" b="0" i="0">
              <a:solidFill>
                <a:schemeClr val="dk1"/>
              </a:solidFill>
              <a:effectLst/>
              <a:latin typeface="Arial Nova" panose="020B0504020202020204" pitchFamily="34" charset="0"/>
              <a:ea typeface="+mn-ea"/>
              <a:cs typeface="+mn-cs"/>
            </a:rPr>
            <a:t>The Return to Work % as of the end the month selected with a rolling month average calculated by taking a 3 month continuous sample.</a:t>
          </a: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Rolling 12 months</a:t>
          </a:r>
        </a:p>
        <a:p>
          <a:r>
            <a:rPr lang="en-AU" sz="1600" b="0" i="0">
              <a:solidFill>
                <a:schemeClr val="dk1"/>
              </a:solidFill>
              <a:effectLst/>
              <a:latin typeface="Arial Nova" panose="020B0504020202020204" pitchFamily="34" charset="0"/>
              <a:ea typeface="+mn-ea"/>
              <a:cs typeface="+mn-cs"/>
            </a:rPr>
            <a:t>The Return to Work % as of the end the month selected with a rolling month average calculated by taking a 12 month continuous sample.</a:t>
          </a:r>
        </a:p>
        <a:p>
          <a:endParaRPr lang="en-AU" sz="1800" b="1" i="0">
            <a:solidFill>
              <a:schemeClr val="dk1"/>
            </a:solidFill>
            <a:effectLst/>
            <a:latin typeface="Arial Nova" panose="020B0504020202020204" pitchFamily="34" charset="0"/>
            <a:ea typeface="+mn-ea"/>
            <a:cs typeface="+mn-cs"/>
          </a:endParaRPr>
        </a:p>
        <a:p>
          <a:r>
            <a:rPr lang="en-AU" sz="1800" b="1" i="0">
              <a:solidFill>
                <a:schemeClr val="dk1"/>
              </a:solidFill>
              <a:effectLst/>
              <a:latin typeface="Arial Nova" panose="020B0504020202020204" pitchFamily="34" charset="0"/>
              <a:ea typeface="+mn-ea"/>
              <a:cs typeface="+mn-cs"/>
            </a:rPr>
            <a:t>RTW</a:t>
          </a:r>
        </a:p>
        <a:p>
          <a:r>
            <a:rPr lang="en-AU" sz="1600" b="0" i="1">
              <a:solidFill>
                <a:schemeClr val="dk1"/>
              </a:solidFill>
              <a:effectLst/>
              <a:latin typeface="Arial Nova" panose="020B0504020202020204" pitchFamily="34" charset="0"/>
              <a:ea typeface="+mn-ea"/>
              <a:cs typeface="+mn-cs"/>
            </a:rPr>
            <a:t>Return to Work </a:t>
          </a:r>
          <a:r>
            <a:rPr lang="en-AU" sz="1600" b="0" i="0">
              <a:solidFill>
                <a:schemeClr val="dk1"/>
              </a:solidFill>
              <a:effectLst/>
              <a:latin typeface="Arial Nova" panose="020B0504020202020204" pitchFamily="34" charset="0"/>
              <a:ea typeface="+mn-ea"/>
              <a:cs typeface="+mn-cs"/>
            </a:rPr>
            <a:t>outcomes are based on </a:t>
          </a:r>
          <a:r>
            <a:rPr lang="en-AU" sz="1600" b="0" i="1">
              <a:solidFill>
                <a:schemeClr val="dk1"/>
              </a:solidFill>
              <a:effectLst/>
              <a:latin typeface="Arial Nova" panose="020B0504020202020204" pitchFamily="34" charset="0"/>
              <a:ea typeface="+mn-ea"/>
              <a:cs typeface="+mn-cs"/>
            </a:rPr>
            <a:t>Lost Time Injuries </a:t>
          </a:r>
          <a:r>
            <a:rPr lang="en-AU" sz="1600" b="0" i="0">
              <a:solidFill>
                <a:schemeClr val="dk1"/>
              </a:solidFill>
              <a:effectLst/>
              <a:latin typeface="Arial Nova" panose="020B0504020202020204" pitchFamily="34" charset="0"/>
              <a:ea typeface="+mn-ea"/>
              <a:cs typeface="+mn-cs"/>
            </a:rPr>
            <a:t>from where the worker first experiences a Total Incapacity and each cohort is developed from the date the worker ceased working. </a:t>
          </a:r>
        </a:p>
        <a:p>
          <a:endParaRPr lang="en-AU" sz="1800">
            <a:latin typeface="Arial Nova" panose="020B05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47623</xdr:colOff>
      <xdr:row>9</xdr:row>
      <xdr:rowOff>171449</xdr:rowOff>
    </xdr:from>
    <xdr:to>
      <xdr:col>43</xdr:col>
      <xdr:colOff>409575</xdr:colOff>
      <xdr:row>46</xdr:row>
      <xdr:rowOff>0</xdr:rowOff>
    </xdr:to>
    <xdr:graphicFrame macro="">
      <xdr:nvGraphicFramePr>
        <xdr:cNvPr id="2" name="Chart 1">
          <a:extLst>
            <a:ext uri="{FF2B5EF4-FFF2-40B4-BE49-F238E27FC236}">
              <a16:creationId xmlns:a16="http://schemas.microsoft.com/office/drawing/2014/main" id="{005FC352-C491-464A-A987-D69BBD13C3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219075</xdr:colOff>
      <xdr:row>47</xdr:row>
      <xdr:rowOff>142876</xdr:rowOff>
    </xdr:from>
    <xdr:to>
      <xdr:col>13</xdr:col>
      <xdr:colOff>276225</xdr:colOff>
      <xdr:row>51</xdr:row>
      <xdr:rowOff>47626</xdr:rowOff>
    </xdr:to>
    <mc:AlternateContent xmlns:mc="http://schemas.openxmlformats.org/markup-compatibility/2006" xmlns:a14="http://schemas.microsoft.com/office/drawing/2010/main">
      <mc:Choice Requires="a14">
        <xdr:graphicFrame macro="">
          <xdr:nvGraphicFramePr>
            <xdr:cNvPr id="3" name="Month  1">
              <a:extLst>
                <a:ext uri="{FF2B5EF4-FFF2-40B4-BE49-F238E27FC236}">
                  <a16:creationId xmlns:a16="http://schemas.microsoft.com/office/drawing/2014/main" id="{A1581154-7B50-4307-B310-D65BBC9A630D}"/>
                </a:ext>
              </a:extLst>
            </xdr:cNvPr>
            <xdr:cNvGraphicFramePr/>
          </xdr:nvGraphicFramePr>
          <xdr:xfrm>
            <a:off x="0" y="0"/>
            <a:ext cx="0" cy="0"/>
          </xdr:xfrm>
          <a:graphic>
            <a:graphicData uri="http://schemas.microsoft.com/office/drawing/2010/slicer">
              <sle:slicer xmlns:sle="http://schemas.microsoft.com/office/drawing/2010/slicer" name="Month  1"/>
            </a:graphicData>
          </a:graphic>
        </xdr:graphicFrame>
      </mc:Choice>
      <mc:Fallback xmlns="">
        <xdr:sp macro="" textlink="">
          <xdr:nvSpPr>
            <xdr:cNvPr id="0" name=""/>
            <xdr:cNvSpPr>
              <a:spLocks noTextEdit="1"/>
            </xdr:cNvSpPr>
          </xdr:nvSpPr>
          <xdr:spPr>
            <a:xfrm>
              <a:off x="7820025" y="9096376"/>
              <a:ext cx="2609850" cy="6667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200025</xdr:colOff>
      <xdr:row>62</xdr:row>
      <xdr:rowOff>171450</xdr:rowOff>
    </xdr:from>
    <xdr:to>
      <xdr:col>15</xdr:col>
      <xdr:colOff>342900</xdr:colOff>
      <xdr:row>69</xdr:row>
      <xdr:rowOff>180975</xdr:rowOff>
    </xdr:to>
    <mc:AlternateContent xmlns:mc="http://schemas.openxmlformats.org/markup-compatibility/2006" xmlns:tsle="http://schemas.microsoft.com/office/drawing/2012/timeslicer">
      <mc:Choice Requires="tsle">
        <xdr:graphicFrame macro="">
          <xdr:nvGraphicFramePr>
            <xdr:cNvPr id="6" name="Month  11">
              <a:extLst>
                <a:ext uri="{FF2B5EF4-FFF2-40B4-BE49-F238E27FC236}">
                  <a16:creationId xmlns:a16="http://schemas.microsoft.com/office/drawing/2014/main" id="{81A7ADFA-0ABE-4378-9C4A-51B84955E9CE}"/>
                </a:ext>
              </a:extLst>
            </xdr:cNvPr>
            <xdr:cNvGraphicFramePr/>
          </xdr:nvGraphicFramePr>
          <xdr:xfrm>
            <a:off x="0" y="0"/>
            <a:ext cx="0" cy="0"/>
          </xdr:xfrm>
          <a:graphic>
            <a:graphicData uri="http://schemas.microsoft.com/office/drawing/2012/timeslicer">
              <tsle:timeslicer name="Month  11"/>
            </a:graphicData>
          </a:graphic>
        </xdr:graphicFrame>
      </mc:Choice>
      <mc:Fallback xmlns="">
        <xdr:sp macro="" textlink="">
          <xdr:nvSpPr>
            <xdr:cNvPr id="0" name=""/>
            <xdr:cNvSpPr>
              <a:spLocks noTextEdit="1"/>
            </xdr:cNvSpPr>
          </xdr:nvSpPr>
          <xdr:spPr>
            <a:xfrm>
              <a:off x="8258175" y="11982450"/>
              <a:ext cx="3333750" cy="13430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oneCell">
    <xdr:from>
      <xdr:col>8</xdr:col>
      <xdr:colOff>400050</xdr:colOff>
      <xdr:row>25</xdr:row>
      <xdr:rowOff>95250</xdr:rowOff>
    </xdr:from>
    <xdr:to>
      <xdr:col>13</xdr:col>
      <xdr:colOff>542925</xdr:colOff>
      <xdr:row>32</xdr:row>
      <xdr:rowOff>104775</xdr:rowOff>
    </xdr:to>
    <mc:AlternateContent xmlns:mc="http://schemas.openxmlformats.org/markup-compatibility/2006" xmlns:tsle="http://schemas.microsoft.com/office/drawing/2012/timeslicer">
      <mc:Choice Requires="tsle">
        <xdr:graphicFrame macro="">
          <xdr:nvGraphicFramePr>
            <xdr:cNvPr id="7" name="Month  13">
              <a:extLst>
                <a:ext uri="{FF2B5EF4-FFF2-40B4-BE49-F238E27FC236}">
                  <a16:creationId xmlns:a16="http://schemas.microsoft.com/office/drawing/2014/main" id="{FEDFE75F-9350-4E12-86C7-8E2D7FDD5B95}"/>
                </a:ext>
              </a:extLst>
            </xdr:cNvPr>
            <xdr:cNvGraphicFramePr/>
          </xdr:nvGraphicFramePr>
          <xdr:xfrm>
            <a:off x="0" y="0"/>
            <a:ext cx="0" cy="0"/>
          </xdr:xfrm>
          <a:graphic>
            <a:graphicData uri="http://schemas.microsoft.com/office/drawing/2012/timeslicer">
              <tsle:timeslicer name="Month  13"/>
            </a:graphicData>
          </a:graphic>
        </xdr:graphicFrame>
      </mc:Choice>
      <mc:Fallback xmlns="">
        <xdr:sp macro="" textlink="">
          <xdr:nvSpPr>
            <xdr:cNvPr id="0" name=""/>
            <xdr:cNvSpPr>
              <a:spLocks noTextEdit="1"/>
            </xdr:cNvSpPr>
          </xdr:nvSpPr>
          <xdr:spPr>
            <a:xfrm>
              <a:off x="7515225" y="4857750"/>
              <a:ext cx="3333750" cy="13430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619124</xdr:colOff>
      <xdr:row>10</xdr:row>
      <xdr:rowOff>95250</xdr:rowOff>
    </xdr:from>
    <xdr:to>
      <xdr:col>28</xdr:col>
      <xdr:colOff>361949</xdr:colOff>
      <xdr:row>34</xdr:row>
      <xdr:rowOff>114300</xdr:rowOff>
    </xdr:to>
    <xdr:graphicFrame macro="">
      <xdr:nvGraphicFramePr>
        <xdr:cNvPr id="2" name="Chart 1">
          <a:extLst>
            <a:ext uri="{FF2B5EF4-FFF2-40B4-BE49-F238E27FC236}">
              <a16:creationId xmlns:a16="http://schemas.microsoft.com/office/drawing/2014/main" id="{7FE21081-EEDC-47C0-9F1D-36067CFA1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1114425</xdr:colOff>
      <xdr:row>29</xdr:row>
      <xdr:rowOff>76200</xdr:rowOff>
    </xdr:from>
    <xdr:to>
      <xdr:col>11</xdr:col>
      <xdr:colOff>171450</xdr:colOff>
      <xdr:row>43</xdr:row>
      <xdr:rowOff>12700</xdr:rowOff>
    </xdr:to>
    <mc:AlternateContent xmlns:mc="http://schemas.openxmlformats.org/markup-compatibility/2006" xmlns:a14="http://schemas.microsoft.com/office/drawing/2010/main">
      <mc:Choice Requires="a14">
        <xdr:graphicFrame macro="">
          <xdr:nvGraphicFramePr>
            <xdr:cNvPr id="3" name="Month  7">
              <a:extLst>
                <a:ext uri="{FF2B5EF4-FFF2-40B4-BE49-F238E27FC236}">
                  <a16:creationId xmlns:a16="http://schemas.microsoft.com/office/drawing/2014/main" id="{63673C58-C5D5-41F1-8567-CFDCC88AFBC3}"/>
                </a:ext>
              </a:extLst>
            </xdr:cNvPr>
            <xdr:cNvGraphicFramePr/>
          </xdr:nvGraphicFramePr>
          <xdr:xfrm>
            <a:off x="0" y="0"/>
            <a:ext cx="0" cy="0"/>
          </xdr:xfrm>
          <a:graphic>
            <a:graphicData uri="http://schemas.microsoft.com/office/drawing/2010/slicer">
              <sle:slicer xmlns:sle="http://schemas.microsoft.com/office/drawing/2010/slicer" name="Month  7"/>
            </a:graphicData>
          </a:graphic>
        </xdr:graphicFrame>
      </mc:Choice>
      <mc:Fallback xmlns="">
        <xdr:sp macro="" textlink="">
          <xdr:nvSpPr>
            <xdr:cNvPr id="0" name=""/>
            <xdr:cNvSpPr>
              <a:spLocks noTextEdit="1"/>
            </xdr:cNvSpPr>
          </xdr:nvSpPr>
          <xdr:spPr>
            <a:xfrm>
              <a:off x="3609975" y="5600700"/>
              <a:ext cx="3714750" cy="2603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323850</xdr:colOff>
      <xdr:row>45</xdr:row>
      <xdr:rowOff>123825</xdr:rowOff>
    </xdr:from>
    <xdr:to>
      <xdr:col>25</xdr:col>
      <xdr:colOff>409575</xdr:colOff>
      <xdr:row>52</xdr:row>
      <xdr:rowOff>133350</xdr:rowOff>
    </xdr:to>
    <mc:AlternateContent xmlns:mc="http://schemas.openxmlformats.org/markup-compatibility/2006" xmlns:tsle="http://schemas.microsoft.com/office/drawing/2012/timeslicer">
      <mc:Choice Requires="tsle">
        <xdr:graphicFrame macro="">
          <xdr:nvGraphicFramePr>
            <xdr:cNvPr id="6" name="Month  5">
              <a:extLst>
                <a:ext uri="{FF2B5EF4-FFF2-40B4-BE49-F238E27FC236}">
                  <a16:creationId xmlns:a16="http://schemas.microsoft.com/office/drawing/2014/main" id="{27B19EF2-2971-4B5F-9583-2D448E79F60A}"/>
                </a:ext>
              </a:extLst>
            </xdr:cNvPr>
            <xdr:cNvGraphicFramePr/>
          </xdr:nvGraphicFramePr>
          <xdr:xfrm>
            <a:off x="0" y="0"/>
            <a:ext cx="0" cy="0"/>
          </xdr:xfrm>
          <a:graphic>
            <a:graphicData uri="http://schemas.microsoft.com/office/drawing/2012/timeslicer">
              <tsle:timeslicer name="Month  5"/>
            </a:graphicData>
          </a:graphic>
        </xdr:graphicFrame>
      </mc:Choice>
      <mc:Fallback xmlns="">
        <xdr:sp macro="" textlink="">
          <xdr:nvSpPr>
            <xdr:cNvPr id="0" name=""/>
            <xdr:cNvSpPr>
              <a:spLocks noTextEdit="1"/>
            </xdr:cNvSpPr>
          </xdr:nvSpPr>
          <xdr:spPr>
            <a:xfrm>
              <a:off x="10991850" y="8696325"/>
              <a:ext cx="3333750" cy="13430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152400</xdr:colOff>
      <xdr:row>20</xdr:row>
      <xdr:rowOff>123825</xdr:rowOff>
    </xdr:from>
    <xdr:to>
      <xdr:col>38</xdr:col>
      <xdr:colOff>133350</xdr:colOff>
      <xdr:row>44</xdr:row>
      <xdr:rowOff>142875</xdr:rowOff>
    </xdr:to>
    <xdr:graphicFrame macro="">
      <xdr:nvGraphicFramePr>
        <xdr:cNvPr id="2" name="Chart 1">
          <a:extLst>
            <a:ext uri="{FF2B5EF4-FFF2-40B4-BE49-F238E27FC236}">
              <a16:creationId xmlns:a16="http://schemas.microsoft.com/office/drawing/2014/main" id="{E5AE9E4C-F145-434B-AD09-41F9A09593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38100</xdr:colOff>
      <xdr:row>27</xdr:row>
      <xdr:rowOff>123825</xdr:rowOff>
    </xdr:from>
    <xdr:to>
      <xdr:col>7</xdr:col>
      <xdr:colOff>990600</xdr:colOff>
      <xdr:row>41</xdr:row>
      <xdr:rowOff>60325</xdr:rowOff>
    </xdr:to>
    <mc:AlternateContent xmlns:mc="http://schemas.openxmlformats.org/markup-compatibility/2006" xmlns:a14="http://schemas.microsoft.com/office/drawing/2010/main">
      <mc:Choice Requires="a14">
        <xdr:graphicFrame macro="">
          <xdr:nvGraphicFramePr>
            <xdr:cNvPr id="3" name="RTW Period 3">
              <a:extLst>
                <a:ext uri="{FF2B5EF4-FFF2-40B4-BE49-F238E27FC236}">
                  <a16:creationId xmlns:a16="http://schemas.microsoft.com/office/drawing/2014/main" id="{FA2190B2-2306-44C8-B34D-11D31C253B91}"/>
                </a:ext>
              </a:extLst>
            </xdr:cNvPr>
            <xdr:cNvGraphicFramePr/>
          </xdr:nvGraphicFramePr>
          <xdr:xfrm>
            <a:off x="0" y="0"/>
            <a:ext cx="0" cy="0"/>
          </xdr:xfrm>
          <a:graphic>
            <a:graphicData uri="http://schemas.microsoft.com/office/drawing/2010/slicer">
              <sle:slicer xmlns:sle="http://schemas.microsoft.com/office/drawing/2010/slicer" name="RTW Period 3"/>
            </a:graphicData>
          </a:graphic>
        </xdr:graphicFrame>
      </mc:Choice>
      <mc:Fallback xmlns="">
        <xdr:sp macro="" textlink="">
          <xdr:nvSpPr>
            <xdr:cNvPr id="0" name=""/>
            <xdr:cNvSpPr>
              <a:spLocks noTextEdit="1"/>
            </xdr:cNvSpPr>
          </xdr:nvSpPr>
          <xdr:spPr>
            <a:xfrm>
              <a:off x="3752850" y="5267325"/>
              <a:ext cx="1828800" cy="2603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342900</xdr:colOff>
      <xdr:row>11</xdr:row>
      <xdr:rowOff>180975</xdr:rowOff>
    </xdr:from>
    <xdr:to>
      <xdr:col>14</xdr:col>
      <xdr:colOff>333375</xdr:colOff>
      <xdr:row>25</xdr:row>
      <xdr:rowOff>117475</xdr:rowOff>
    </xdr:to>
    <mc:AlternateContent xmlns:mc="http://schemas.openxmlformats.org/markup-compatibility/2006" xmlns:a14="http://schemas.microsoft.com/office/drawing/2010/main">
      <mc:Choice Requires="a14">
        <xdr:graphicFrame macro="">
          <xdr:nvGraphicFramePr>
            <xdr:cNvPr id="4" name="Month  4">
              <a:extLst>
                <a:ext uri="{FF2B5EF4-FFF2-40B4-BE49-F238E27FC236}">
                  <a16:creationId xmlns:a16="http://schemas.microsoft.com/office/drawing/2014/main" id="{41C42932-6794-4B35-9C72-C915CCC51C64}"/>
                </a:ext>
              </a:extLst>
            </xdr:cNvPr>
            <xdr:cNvGraphicFramePr/>
          </xdr:nvGraphicFramePr>
          <xdr:xfrm>
            <a:off x="0" y="0"/>
            <a:ext cx="0" cy="0"/>
          </xdr:xfrm>
          <a:graphic>
            <a:graphicData uri="http://schemas.microsoft.com/office/drawing/2010/slicer">
              <sle:slicer xmlns:sle="http://schemas.microsoft.com/office/drawing/2010/slicer" name="Month  4"/>
            </a:graphicData>
          </a:graphic>
        </xdr:graphicFrame>
      </mc:Choice>
      <mc:Fallback xmlns="">
        <xdr:sp macro="" textlink="">
          <xdr:nvSpPr>
            <xdr:cNvPr id="0" name=""/>
            <xdr:cNvSpPr>
              <a:spLocks noTextEdit="1"/>
            </xdr:cNvSpPr>
          </xdr:nvSpPr>
          <xdr:spPr>
            <a:xfrm>
              <a:off x="7105650" y="2276475"/>
              <a:ext cx="1828800" cy="2603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381000</xdr:colOff>
      <xdr:row>43</xdr:row>
      <xdr:rowOff>0</xdr:rowOff>
    </xdr:from>
    <xdr:to>
      <xdr:col>11</xdr:col>
      <xdr:colOff>219075</xdr:colOff>
      <xdr:row>50</xdr:row>
      <xdr:rowOff>9525</xdr:rowOff>
    </xdr:to>
    <mc:AlternateContent xmlns:mc="http://schemas.openxmlformats.org/markup-compatibility/2006" xmlns:tsle="http://schemas.microsoft.com/office/drawing/2012/timeslicer">
      <mc:Choice Requires="tsle">
        <xdr:graphicFrame macro="">
          <xdr:nvGraphicFramePr>
            <xdr:cNvPr id="5" name="Month  6">
              <a:extLst>
                <a:ext uri="{FF2B5EF4-FFF2-40B4-BE49-F238E27FC236}">
                  <a16:creationId xmlns:a16="http://schemas.microsoft.com/office/drawing/2014/main" id="{99D5C370-13B4-4BCC-A9EB-88C7F56C9913}"/>
                </a:ext>
              </a:extLst>
            </xdr:cNvPr>
            <xdr:cNvGraphicFramePr/>
          </xdr:nvGraphicFramePr>
          <xdr:xfrm>
            <a:off x="0" y="0"/>
            <a:ext cx="0" cy="0"/>
          </xdr:xfrm>
          <a:graphic>
            <a:graphicData uri="http://schemas.microsoft.com/office/drawing/2012/timeslicer">
              <tsle:timeslicer name="Month  6"/>
            </a:graphicData>
          </a:graphic>
        </xdr:graphicFrame>
      </mc:Choice>
      <mc:Fallback xmlns="">
        <xdr:sp macro="" textlink="">
          <xdr:nvSpPr>
            <xdr:cNvPr id="0" name=""/>
            <xdr:cNvSpPr>
              <a:spLocks noTextEdit="1"/>
            </xdr:cNvSpPr>
          </xdr:nvSpPr>
          <xdr:spPr>
            <a:xfrm>
              <a:off x="4095750" y="8191500"/>
              <a:ext cx="3333750" cy="1343025"/>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don Long" refreshedDate="45222.519158912037" createdVersion="6" refreshedVersion="6" minRefreshableVersion="3" recordCount="369" xr:uid="{0D196E88-A8E0-4F91-B6BF-64BECFF48365}">
  <cacheSource type="worksheet">
    <worksheetSource name="Table5"/>
  </cacheSource>
  <cacheFields count="3">
    <cacheField name="RTW Period" numFmtId="0">
      <sharedItems count="5">
        <s v="4 weeks"/>
        <s v="13 weeks"/>
        <s v="26 weeks"/>
        <s v="52 weeks"/>
        <s v="104 weeks"/>
      </sharedItems>
    </cacheField>
    <cacheField name="Month " numFmtId="17">
      <sharedItems containsSemiMixedTypes="0" containsNonDate="0" containsDate="1" containsString="0" minDate="2017-07-01T00:00:00" maxDate="2023-09-02T00:00:00" count="75">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d v="2021-01-01T00:00:00"/>
        <d v="2021-02-01T00:00:00"/>
        <d v="2021-03-01T00:00:00"/>
        <d v="2021-04-01T00:00:00"/>
        <d v="2021-05-01T00:00:00"/>
        <d v="2021-06-01T00:00:00"/>
        <d v="2021-07-01T00:00:00"/>
        <d v="2021-08-01T00:00:00"/>
        <d v="2021-09-01T00:00:00"/>
        <d v="2021-10-01T00:00:00"/>
        <d v="2021-11-01T00:00:00"/>
        <d v="2021-12-01T00:00:0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sharedItems>
    </cacheField>
    <cacheField name="4 weeks" numFmtId="9">
      <sharedItems containsSemiMixedTypes="0" containsString="0" containsNumber="1" minValue="0.48756218905472637" maxValue="0.86563307493540054"/>
    </cacheField>
  </cacheFields>
  <extLst>
    <ext xmlns:x14="http://schemas.microsoft.com/office/spreadsheetml/2009/9/main" uri="{725AE2AE-9491-48be-B2B4-4EB974FC3084}">
      <x14:pivotCacheDefinition pivotCacheId="631670378"/>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don Long" refreshedDate="45222.519162268516" createdVersion="6" refreshedVersion="6" minRefreshableVersion="3" recordCount="375" xr:uid="{D723DCD7-6588-4125-B9F4-83F1C1DBF0ED}">
  <cacheSource type="worksheet">
    <worksheetSource name="Table4"/>
  </cacheSource>
  <cacheFields count="3">
    <cacheField name="RTW Period" numFmtId="0">
      <sharedItems count="5">
        <s v="4 weeks"/>
        <s v="13 weeks"/>
        <s v="26 weeks"/>
        <s v="52 weeks"/>
        <s v="104 weeks"/>
      </sharedItems>
    </cacheField>
    <cacheField name="Month " numFmtId="17">
      <sharedItems containsSemiMixedTypes="0" containsNonDate="0" containsDate="1" containsString="0" minDate="2017-07-01T00:00:00" maxDate="2023-09-02T00:00:00" count="75">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d v="2021-01-01T00:00:00"/>
        <d v="2021-02-01T00:00:00"/>
        <d v="2021-03-01T00:00:00"/>
        <d v="2021-04-01T00:00:00"/>
        <d v="2021-05-01T00:00:00"/>
        <d v="2021-06-01T00:00:00"/>
        <d v="2021-07-01T00:00:00"/>
        <d v="2021-08-01T00:00:00"/>
        <d v="2021-09-01T00:00:00"/>
        <d v="2021-10-01T00:00:00"/>
        <d v="2021-11-01T00:00:00"/>
        <d v="2021-12-01T00:00:0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sharedItems>
    </cacheField>
    <cacheField name="4 weeks" numFmtId="9">
      <sharedItems containsSemiMixedTypes="0" containsString="0" containsNumber="1" minValue="0.39743589743589741" maxValue="0.92771084337349397"/>
    </cacheField>
  </cacheFields>
  <extLst>
    <ext xmlns:x14="http://schemas.microsoft.com/office/spreadsheetml/2009/9/main" uri="{725AE2AE-9491-48be-B2B4-4EB974FC3084}">
      <x14:pivotCacheDefinition pivotCacheId="103386378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don Long" refreshedDate="45222.519162962963" createdVersion="6" refreshedVersion="6" minRefreshableVersion="3" recordCount="375" xr:uid="{0826E55A-7AB3-4502-9955-8CAFDFCC6AC0}">
  <cacheSource type="worksheet">
    <worksheetSource name="Table3"/>
  </cacheSource>
  <cacheFields count="3">
    <cacheField name="RTW Period" numFmtId="0">
      <sharedItems count="5">
        <s v="4 weeks"/>
        <s v="13 weeks"/>
        <s v="26 weeks"/>
        <s v="52 weeks"/>
        <s v="104 weeks"/>
      </sharedItems>
    </cacheField>
    <cacheField name="Month " numFmtId="17">
      <sharedItems containsSemiMixedTypes="0" containsNonDate="0" containsDate="1" containsString="0" minDate="2017-07-01T00:00:00" maxDate="2023-09-02T00:00:00" count="75">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d v="2021-01-01T00:00:00"/>
        <d v="2021-02-01T00:00:00"/>
        <d v="2021-03-01T00:00:00"/>
        <d v="2021-04-01T00:00:00"/>
        <d v="2021-05-01T00:00:00"/>
        <d v="2021-06-01T00:00:00"/>
        <d v="2021-07-01T00:00:00"/>
        <d v="2021-08-01T00:00:00"/>
        <d v="2021-09-01T00:00:00"/>
        <d v="2021-10-01T00:00:00"/>
        <d v="2021-11-01T00:00:00"/>
        <d v="2021-12-01T00:00:0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sharedItems>
    </cacheField>
    <cacheField name="RTW%" numFmtId="164">
      <sharedItems containsSemiMixedTypes="0" containsString="0" containsNumber="1" minValue="0.30769230769230771" maxValue="0.95454545454545459"/>
    </cacheField>
  </cacheFields>
  <extLst>
    <ext xmlns:x14="http://schemas.microsoft.com/office/spreadsheetml/2009/9/main" uri="{725AE2AE-9491-48be-B2B4-4EB974FC3084}">
      <x14:pivotCacheDefinition pivotCacheId="200911235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9">
  <r>
    <x v="0"/>
    <x v="0"/>
    <n v="0.6005586592178771"/>
  </r>
  <r>
    <x v="0"/>
    <x v="1"/>
    <n v="0.58285714285714285"/>
  </r>
  <r>
    <x v="0"/>
    <x v="2"/>
    <n v="0.56125356125356129"/>
  </r>
  <r>
    <x v="0"/>
    <x v="3"/>
    <n v="0.5533707865168539"/>
  </r>
  <r>
    <x v="0"/>
    <x v="4"/>
    <n v="0.54874651810584962"/>
  </r>
  <r>
    <x v="0"/>
    <x v="5"/>
    <n v="0.5401069518716578"/>
  </r>
  <r>
    <x v="0"/>
    <x v="6"/>
    <n v="0.52486187845303867"/>
  </r>
  <r>
    <x v="0"/>
    <x v="7"/>
    <n v="0.53611111111111109"/>
  </r>
  <r>
    <x v="0"/>
    <x v="8"/>
    <n v="0.5389048991354467"/>
  </r>
  <r>
    <x v="0"/>
    <x v="9"/>
    <n v="0.53731343283582089"/>
  </r>
  <r>
    <x v="0"/>
    <x v="10"/>
    <n v="0.52586206896551724"/>
  </r>
  <r>
    <x v="0"/>
    <x v="11"/>
    <n v="0.51111111111111107"/>
  </r>
  <r>
    <x v="0"/>
    <x v="12"/>
    <n v="0.51092896174863389"/>
  </r>
  <r>
    <x v="0"/>
    <x v="13"/>
    <n v="0.51174934725848564"/>
  </r>
  <r>
    <x v="0"/>
    <x v="14"/>
    <n v="0.52631578947368418"/>
  </r>
  <r>
    <x v="0"/>
    <x v="15"/>
    <n v="0.52254641909814326"/>
  </r>
  <r>
    <x v="0"/>
    <x v="16"/>
    <n v="0.50769230769230766"/>
  </r>
  <r>
    <x v="0"/>
    <x v="17"/>
    <n v="0.50923482849604218"/>
  </r>
  <r>
    <x v="0"/>
    <x v="18"/>
    <n v="0.51181102362204722"/>
  </r>
  <r>
    <x v="0"/>
    <x v="19"/>
    <n v="0.49872773536895676"/>
  </r>
  <r>
    <x v="0"/>
    <x v="20"/>
    <n v="0.50375939849624063"/>
  </r>
  <r>
    <x v="0"/>
    <x v="21"/>
    <n v="0.48768472906403942"/>
  </r>
  <r>
    <x v="0"/>
    <x v="22"/>
    <n v="0.48756218905472637"/>
  </r>
  <r>
    <x v="0"/>
    <x v="23"/>
    <n v="0.48768472906403942"/>
  </r>
  <r>
    <x v="0"/>
    <x v="24"/>
    <n v="0.48866498740554154"/>
  </r>
  <r>
    <x v="0"/>
    <x v="25"/>
    <n v="0.50128534704370176"/>
  </r>
  <r>
    <x v="0"/>
    <x v="26"/>
    <n v="0.49624060150375937"/>
  </r>
  <r>
    <x v="0"/>
    <x v="27"/>
    <n v="0.50359712230215825"/>
  </r>
  <r>
    <x v="0"/>
    <x v="28"/>
    <n v="0.5145631067961165"/>
  </r>
  <r>
    <x v="0"/>
    <x v="29"/>
    <n v="0.51886792452830188"/>
  </r>
  <r>
    <x v="0"/>
    <x v="30"/>
    <n v="0.51886792452830188"/>
  </r>
  <r>
    <x v="0"/>
    <x v="31"/>
    <n v="0.52494061757719712"/>
  </r>
  <r>
    <x v="0"/>
    <x v="32"/>
    <n v="0.53103448275862064"/>
  </r>
  <r>
    <x v="0"/>
    <x v="33"/>
    <n v="0.52595936794582387"/>
  </r>
  <r>
    <x v="0"/>
    <x v="34"/>
    <n v="0.53302961275626426"/>
  </r>
  <r>
    <x v="0"/>
    <x v="35"/>
    <n v="0.53953488372093028"/>
  </r>
  <r>
    <x v="0"/>
    <x v="36"/>
    <n v="0.54767184035476724"/>
  </r>
  <r>
    <x v="0"/>
    <x v="37"/>
    <n v="0.5506607929515418"/>
  </r>
  <r>
    <x v="0"/>
    <x v="38"/>
    <n v="0.55180180180180183"/>
  </r>
  <r>
    <x v="0"/>
    <x v="39"/>
    <n v="0.54525386313465785"/>
  </r>
  <r>
    <x v="0"/>
    <x v="40"/>
    <n v="0.55458515283842791"/>
  </r>
  <r>
    <x v="0"/>
    <x v="41"/>
    <n v="0.54304635761589404"/>
  </r>
  <r>
    <x v="0"/>
    <x v="42"/>
    <n v="0.52473118279569897"/>
  </r>
  <r>
    <x v="0"/>
    <x v="43"/>
    <n v="0.52391304347826084"/>
  </r>
  <r>
    <x v="0"/>
    <x v="44"/>
    <n v="0.51859956236323856"/>
  </r>
  <r>
    <x v="0"/>
    <x v="45"/>
    <n v="0.52488687782805432"/>
  </r>
  <r>
    <x v="0"/>
    <x v="46"/>
    <n v="0.52338530066815148"/>
  </r>
  <r>
    <x v="0"/>
    <x v="47"/>
    <n v="0.51991150442477874"/>
  </r>
  <r>
    <x v="0"/>
    <x v="48"/>
    <n v="0.51252847380410027"/>
  </r>
  <r>
    <x v="0"/>
    <x v="49"/>
    <n v="0.51732101616628179"/>
  </r>
  <r>
    <x v="0"/>
    <x v="50"/>
    <n v="0.51620370370370372"/>
  </r>
  <r>
    <x v="0"/>
    <x v="51"/>
    <n v="0.52369077306733169"/>
  </r>
  <r>
    <x v="0"/>
    <x v="52"/>
    <n v="0.51776649746192893"/>
  </r>
  <r>
    <x v="0"/>
    <x v="53"/>
    <n v="0.50757575757575757"/>
  </r>
  <r>
    <x v="0"/>
    <x v="54"/>
    <n v="0.54342431761786603"/>
  </r>
  <r>
    <x v="0"/>
    <x v="55"/>
    <n v="0.56403940886699511"/>
  </r>
  <r>
    <x v="0"/>
    <x v="56"/>
    <n v="0.56488549618320616"/>
  </r>
  <r>
    <x v="0"/>
    <x v="57"/>
    <n v="0.58354114713216954"/>
  </r>
  <r>
    <x v="0"/>
    <x v="58"/>
    <n v="0.59193954659949621"/>
  </r>
  <r>
    <x v="0"/>
    <x v="59"/>
    <n v="0.59173126614987082"/>
  </r>
  <r>
    <x v="0"/>
    <x v="60"/>
    <n v="0.58839050131926118"/>
  </r>
  <r>
    <x v="0"/>
    <x v="61"/>
    <n v="0.5802139037433155"/>
  </r>
  <r>
    <x v="0"/>
    <x v="62"/>
    <n v="0.57486631016042777"/>
  </r>
  <r>
    <x v="0"/>
    <x v="63"/>
    <n v="0.57772020725388606"/>
  </r>
  <r>
    <x v="0"/>
    <x v="64"/>
    <n v="0.5732323232323232"/>
  </r>
  <r>
    <x v="0"/>
    <x v="65"/>
    <n v="0.59151193633952259"/>
  </r>
  <r>
    <x v="0"/>
    <x v="66"/>
    <n v="0.57938718662952648"/>
  </r>
  <r>
    <x v="0"/>
    <x v="67"/>
    <n v="0.54913294797687862"/>
  </r>
  <r>
    <x v="0"/>
    <x v="68"/>
    <n v="0.54545454545454541"/>
  </r>
  <r>
    <x v="0"/>
    <x v="69"/>
    <n v="0.5164179104477612"/>
  </r>
  <r>
    <x v="0"/>
    <x v="70"/>
    <n v="0.49846153846153846"/>
  </r>
  <r>
    <x v="0"/>
    <x v="71"/>
    <n v="0.49386503067484661"/>
  </r>
  <r>
    <x v="0"/>
    <x v="72"/>
    <n v="0.50882352941176467"/>
  </r>
  <r>
    <x v="0"/>
    <x v="73"/>
    <n v="0.49549549549549549"/>
  </r>
  <r>
    <x v="0"/>
    <x v="74"/>
    <n v="0.50458715596330272"/>
  </r>
  <r>
    <x v="1"/>
    <x v="0"/>
    <n v="0.73569482288828336"/>
  </r>
  <r>
    <x v="1"/>
    <x v="1"/>
    <n v="0.73756906077348061"/>
  </r>
  <r>
    <x v="1"/>
    <x v="2"/>
    <n v="0.75139664804469275"/>
  </r>
  <r>
    <x v="1"/>
    <x v="3"/>
    <n v="0.7371428571428571"/>
  </r>
  <r>
    <x v="1"/>
    <x v="4"/>
    <n v="0.72364672364672367"/>
  </r>
  <r>
    <x v="1"/>
    <x v="5"/>
    <n v="0.7106741573033708"/>
  </r>
  <r>
    <x v="1"/>
    <x v="6"/>
    <n v="0.71587743732590525"/>
  </r>
  <r>
    <x v="1"/>
    <x v="7"/>
    <n v="0.71122994652406413"/>
  </r>
  <r>
    <x v="1"/>
    <x v="8"/>
    <n v="0.70994475138121549"/>
  </r>
  <r>
    <x v="1"/>
    <x v="9"/>
    <n v="0.69444444444444442"/>
  </r>
  <r>
    <x v="1"/>
    <x v="10"/>
    <n v="0.69740634005763691"/>
  </r>
  <r>
    <x v="1"/>
    <x v="11"/>
    <n v="0.67761194029850746"/>
  </r>
  <r>
    <x v="1"/>
    <x v="12"/>
    <n v="0.67241379310344829"/>
  </r>
  <r>
    <x v="1"/>
    <x v="13"/>
    <n v="0.66388888888888886"/>
  </r>
  <r>
    <x v="1"/>
    <x v="14"/>
    <n v="0.65027322404371579"/>
  </r>
  <r>
    <x v="1"/>
    <x v="15"/>
    <n v="0.65274151436031336"/>
  </r>
  <r>
    <x v="1"/>
    <x v="16"/>
    <n v="0.66842105263157892"/>
  </r>
  <r>
    <x v="1"/>
    <x v="17"/>
    <n v="0.67108753315649872"/>
  </r>
  <r>
    <x v="1"/>
    <x v="18"/>
    <n v="0.65384615384615385"/>
  </r>
  <r>
    <x v="1"/>
    <x v="19"/>
    <n v="0.65171503957783639"/>
  </r>
  <r>
    <x v="1"/>
    <x v="20"/>
    <n v="0.65616797900262469"/>
  </r>
  <r>
    <x v="1"/>
    <x v="21"/>
    <n v="0.65139949109414763"/>
  </r>
  <r>
    <x v="1"/>
    <x v="22"/>
    <n v="0.65162907268170422"/>
  </r>
  <r>
    <x v="1"/>
    <x v="23"/>
    <n v="0.6576354679802956"/>
  </r>
  <r>
    <x v="1"/>
    <x v="24"/>
    <n v="0.65671641791044777"/>
  </r>
  <r>
    <x v="1"/>
    <x v="25"/>
    <n v="0.66748768472906406"/>
  </r>
  <r>
    <x v="1"/>
    <x v="26"/>
    <n v="0.67506297229219148"/>
  </r>
  <r>
    <x v="1"/>
    <x v="27"/>
    <n v="0.67609254498714655"/>
  </r>
  <r>
    <x v="1"/>
    <x v="28"/>
    <n v="0.66917293233082709"/>
  </r>
  <r>
    <x v="1"/>
    <x v="29"/>
    <n v="0.67386091127098324"/>
  </r>
  <r>
    <x v="1"/>
    <x v="30"/>
    <n v="0.67961165048543692"/>
  </r>
  <r>
    <x v="1"/>
    <x v="31"/>
    <n v="0.68160377358490565"/>
  </r>
  <r>
    <x v="1"/>
    <x v="32"/>
    <n v="0.68160377358490565"/>
  </r>
  <r>
    <x v="1"/>
    <x v="33"/>
    <n v="0.69121140142517812"/>
  </r>
  <r>
    <x v="1"/>
    <x v="34"/>
    <n v="0.69195402298850572"/>
  </r>
  <r>
    <x v="1"/>
    <x v="35"/>
    <n v="0.67720090293453727"/>
  </r>
  <r>
    <x v="1"/>
    <x v="36"/>
    <n v="0.68337129840546695"/>
  </r>
  <r>
    <x v="1"/>
    <x v="37"/>
    <n v="0.67441860465116277"/>
  </r>
  <r>
    <x v="1"/>
    <x v="38"/>
    <n v="0.67627494456762749"/>
  </r>
  <r>
    <x v="1"/>
    <x v="39"/>
    <n v="0.68502202643171806"/>
  </r>
  <r>
    <x v="1"/>
    <x v="40"/>
    <n v="0.68243243243243246"/>
  </r>
  <r>
    <x v="1"/>
    <x v="41"/>
    <n v="0.67991169977924948"/>
  </r>
  <r>
    <x v="1"/>
    <x v="42"/>
    <n v="0.68122270742358082"/>
  </r>
  <r>
    <x v="1"/>
    <x v="43"/>
    <n v="0.67549668874172186"/>
  </r>
  <r>
    <x v="1"/>
    <x v="44"/>
    <n v="0.6645161290322581"/>
  </r>
  <r>
    <x v="1"/>
    <x v="45"/>
    <n v="0.67173913043478262"/>
  </r>
  <r>
    <x v="1"/>
    <x v="46"/>
    <n v="0.66301969365426694"/>
  </r>
  <r>
    <x v="1"/>
    <x v="47"/>
    <n v="0.67647058823529416"/>
  </r>
  <r>
    <x v="1"/>
    <x v="48"/>
    <n v="0.67483296213808464"/>
  </r>
  <r>
    <x v="1"/>
    <x v="49"/>
    <n v="0.67699115044247793"/>
  </r>
  <r>
    <x v="1"/>
    <x v="50"/>
    <n v="0.68109339407744873"/>
  </r>
  <r>
    <x v="1"/>
    <x v="51"/>
    <n v="0.68822170900692836"/>
  </r>
  <r>
    <x v="1"/>
    <x v="52"/>
    <n v="0.69212962962962965"/>
  </r>
  <r>
    <x v="1"/>
    <x v="53"/>
    <n v="0.70324189526184544"/>
  </r>
  <r>
    <x v="1"/>
    <x v="54"/>
    <n v="0.70812182741116747"/>
  </r>
  <r>
    <x v="1"/>
    <x v="55"/>
    <n v="0.69696969696969702"/>
  </r>
  <r>
    <x v="1"/>
    <x v="56"/>
    <n v="0.72208436724565761"/>
  </r>
  <r>
    <x v="1"/>
    <x v="57"/>
    <n v="0.73152709359605916"/>
  </r>
  <r>
    <x v="1"/>
    <x v="58"/>
    <n v="0.7379134860050891"/>
  </r>
  <r>
    <x v="1"/>
    <x v="59"/>
    <n v="0.74563591022443887"/>
  </r>
  <r>
    <x v="1"/>
    <x v="60"/>
    <n v="0.75062972292191432"/>
  </r>
  <r>
    <x v="1"/>
    <x v="61"/>
    <n v="0.75452196382428938"/>
  </r>
  <r>
    <x v="1"/>
    <x v="62"/>
    <n v="0.74670184696569919"/>
  </r>
  <r>
    <x v="1"/>
    <x v="63"/>
    <n v="0.72727272727272729"/>
  </r>
  <r>
    <x v="1"/>
    <x v="64"/>
    <n v="0.71657754010695185"/>
  </r>
  <r>
    <x v="1"/>
    <x v="65"/>
    <n v="0.69948186528497414"/>
  </r>
  <r>
    <x v="1"/>
    <x v="66"/>
    <n v="0.69696969696969702"/>
  </r>
  <r>
    <x v="1"/>
    <x v="67"/>
    <n v="0.70822281167108758"/>
  </r>
  <r>
    <x v="1"/>
    <x v="68"/>
    <n v="0.69359331476323116"/>
  </r>
  <r>
    <x v="1"/>
    <x v="69"/>
    <n v="0.66763005780346818"/>
  </r>
  <r>
    <x v="1"/>
    <x v="70"/>
    <n v="0.66568914956011727"/>
  </r>
  <r>
    <x v="1"/>
    <x v="71"/>
    <n v="0.65373134328358207"/>
  </r>
  <r>
    <x v="1"/>
    <x v="72"/>
    <n v="0.64615384615384619"/>
  </r>
  <r>
    <x v="1"/>
    <x v="73"/>
    <n v="0.64110429447852757"/>
  </r>
  <r>
    <x v="1"/>
    <x v="74"/>
    <n v="0.65"/>
  </r>
  <r>
    <x v="2"/>
    <x v="0"/>
    <n v="0.75"/>
  </r>
  <r>
    <x v="2"/>
    <x v="1"/>
    <n v="0.76455026455026454"/>
  </r>
  <r>
    <x v="2"/>
    <x v="2"/>
    <n v="0.77179487179487183"/>
  </r>
  <r>
    <x v="2"/>
    <x v="3"/>
    <n v="0.77384196185286103"/>
  </r>
  <r>
    <x v="2"/>
    <x v="4"/>
    <n v="0.78176795580110492"/>
  </r>
  <r>
    <x v="2"/>
    <x v="5"/>
    <n v="0.7988826815642458"/>
  </r>
  <r>
    <x v="2"/>
    <x v="6"/>
    <n v="0.7857142857142857"/>
  </r>
  <r>
    <x v="2"/>
    <x v="7"/>
    <n v="0.79487179487179482"/>
  </r>
  <r>
    <x v="2"/>
    <x v="8"/>
    <n v="0.7921348314606742"/>
  </r>
  <r>
    <x v="2"/>
    <x v="9"/>
    <n v="0.79387186629526463"/>
  </r>
  <r>
    <x v="2"/>
    <x v="10"/>
    <n v="0.78877005347593587"/>
  </r>
  <r>
    <x v="2"/>
    <x v="11"/>
    <n v="0.78453038674033149"/>
  </r>
  <r>
    <x v="2"/>
    <x v="12"/>
    <n v="0.78333333333333333"/>
  </r>
  <r>
    <x v="2"/>
    <x v="13"/>
    <n v="0.78386167146974062"/>
  </r>
  <r>
    <x v="2"/>
    <x v="14"/>
    <n v="0.78208955223880594"/>
  </r>
  <r>
    <x v="2"/>
    <x v="15"/>
    <n v="0.77298850574712641"/>
  </r>
  <r>
    <x v="2"/>
    <x v="16"/>
    <n v="0.76666666666666672"/>
  </r>
  <r>
    <x v="2"/>
    <x v="17"/>
    <n v="0.75136612021857918"/>
  </r>
  <r>
    <x v="2"/>
    <x v="18"/>
    <n v="0.75718015665796345"/>
  </r>
  <r>
    <x v="2"/>
    <x v="19"/>
    <n v="0.76315789473684215"/>
  </r>
  <r>
    <x v="2"/>
    <x v="20"/>
    <n v="0.75596816976127323"/>
  </r>
  <r>
    <x v="2"/>
    <x v="21"/>
    <n v="0.74615384615384617"/>
  </r>
  <r>
    <x v="2"/>
    <x v="22"/>
    <n v="0.74934036939313986"/>
  </r>
  <r>
    <x v="2"/>
    <x v="23"/>
    <n v="0.75853018372703407"/>
  </r>
  <r>
    <x v="2"/>
    <x v="24"/>
    <n v="0.7531806615776081"/>
  </r>
  <r>
    <x v="2"/>
    <x v="25"/>
    <n v="0.75939849624060152"/>
  </r>
  <r>
    <x v="2"/>
    <x v="26"/>
    <n v="0.76354679802955661"/>
  </r>
  <r>
    <x v="2"/>
    <x v="27"/>
    <n v="0.76119402985074625"/>
  </r>
  <r>
    <x v="2"/>
    <x v="28"/>
    <n v="0.76354679802955661"/>
  </r>
  <r>
    <x v="2"/>
    <x v="29"/>
    <n v="0.77329974811083124"/>
  </r>
  <r>
    <x v="2"/>
    <x v="30"/>
    <n v="0.77377892030848328"/>
  </r>
  <r>
    <x v="2"/>
    <x v="31"/>
    <n v="0.76190476190476186"/>
  </r>
  <r>
    <x v="2"/>
    <x v="32"/>
    <n v="0.77937649880095927"/>
  </r>
  <r>
    <x v="2"/>
    <x v="33"/>
    <n v="0.779126213592233"/>
  </r>
  <r>
    <x v="2"/>
    <x v="34"/>
    <n v="0.77122641509433965"/>
  </r>
  <r>
    <x v="2"/>
    <x v="35"/>
    <n v="0.75943396226415094"/>
  </r>
  <r>
    <x v="2"/>
    <x v="36"/>
    <n v="0.76959619952494063"/>
  </r>
  <r>
    <x v="2"/>
    <x v="37"/>
    <n v="0.75172413793103443"/>
  </r>
  <r>
    <x v="2"/>
    <x v="38"/>
    <n v="0.73814898419864561"/>
  </r>
  <r>
    <x v="2"/>
    <x v="39"/>
    <n v="0.74715261958997725"/>
  </r>
  <r>
    <x v="2"/>
    <x v="40"/>
    <n v="0.74651162790697678"/>
  </r>
  <r>
    <x v="2"/>
    <x v="41"/>
    <n v="0.74501108647450109"/>
  </r>
  <r>
    <x v="2"/>
    <x v="42"/>
    <n v="0.74889867841409696"/>
  </r>
  <r>
    <x v="2"/>
    <x v="43"/>
    <n v="0.75900900900900903"/>
  </r>
  <r>
    <x v="2"/>
    <x v="44"/>
    <n v="0.74392935982339958"/>
  </r>
  <r>
    <x v="2"/>
    <x v="45"/>
    <n v="0.74454148471615722"/>
  </r>
  <r>
    <x v="2"/>
    <x v="46"/>
    <n v="0.73509933774834435"/>
  </r>
  <r>
    <x v="2"/>
    <x v="47"/>
    <n v="0.73333333333333328"/>
  </r>
  <r>
    <x v="2"/>
    <x v="48"/>
    <n v="0.7369565217391304"/>
  </r>
  <r>
    <x v="2"/>
    <x v="49"/>
    <n v="0.73741794310722097"/>
  </r>
  <r>
    <x v="2"/>
    <x v="50"/>
    <n v="0.75113122171945701"/>
  </r>
  <r>
    <x v="2"/>
    <x v="51"/>
    <n v="0.75055679287305122"/>
  </r>
  <r>
    <x v="2"/>
    <x v="52"/>
    <n v="0.74336283185840712"/>
  </r>
  <r>
    <x v="2"/>
    <x v="53"/>
    <n v="0.75854214123006836"/>
  </r>
  <r>
    <x v="2"/>
    <x v="54"/>
    <n v="0.76674364896073899"/>
  </r>
  <r>
    <x v="2"/>
    <x v="55"/>
    <n v="0.76851851851851849"/>
  </r>
  <r>
    <x v="2"/>
    <x v="56"/>
    <n v="0.78553615960099754"/>
  </r>
  <r>
    <x v="2"/>
    <x v="57"/>
    <n v="0.79695431472081213"/>
  </r>
  <r>
    <x v="2"/>
    <x v="58"/>
    <n v="0.79797979797979801"/>
  </r>
  <r>
    <x v="2"/>
    <x v="59"/>
    <n v="0.81885856079404462"/>
  </r>
  <r>
    <x v="2"/>
    <x v="60"/>
    <n v="0.81773399014778325"/>
  </r>
  <r>
    <x v="2"/>
    <x v="61"/>
    <n v="0.82188295165394398"/>
  </r>
  <r>
    <x v="2"/>
    <x v="62"/>
    <n v="0.82793017456359097"/>
  </r>
  <r>
    <x v="2"/>
    <x v="63"/>
    <n v="0.83627204030226698"/>
  </r>
  <r>
    <x v="2"/>
    <x v="64"/>
    <n v="0.84237726098191212"/>
  </r>
  <r>
    <x v="2"/>
    <x v="65"/>
    <n v="0.82849604221635886"/>
  </r>
  <r>
    <x v="2"/>
    <x v="66"/>
    <n v="0.80748663101604279"/>
  </r>
  <r>
    <x v="2"/>
    <x v="67"/>
    <n v="0.78877005347593587"/>
  </r>
  <r>
    <x v="2"/>
    <x v="68"/>
    <n v="0.772020725388601"/>
  </r>
  <r>
    <x v="2"/>
    <x v="69"/>
    <n v="0.75757575757575757"/>
  </r>
  <r>
    <x v="2"/>
    <x v="70"/>
    <n v="0.77188328912466841"/>
  </r>
  <r>
    <x v="2"/>
    <x v="71"/>
    <n v="0.76044568245125344"/>
  </r>
  <r>
    <x v="2"/>
    <x v="72"/>
    <n v="0.73988439306358378"/>
  </r>
  <r>
    <x v="2"/>
    <x v="73"/>
    <n v="0.74193548387096775"/>
  </r>
  <r>
    <x v="2"/>
    <x v="74"/>
    <n v="0.72238805970149256"/>
  </r>
  <r>
    <x v="3"/>
    <x v="0"/>
    <n v="0.77197802197802201"/>
  </r>
  <r>
    <x v="3"/>
    <x v="1"/>
    <n v="0.77088948787061995"/>
  </r>
  <r>
    <x v="3"/>
    <x v="2"/>
    <n v="0.77747252747252749"/>
  </r>
  <r>
    <x v="3"/>
    <x v="3"/>
    <n v="0.78431372549019607"/>
  </r>
  <r>
    <x v="3"/>
    <x v="4"/>
    <n v="0.78612716763005785"/>
  </r>
  <r>
    <x v="3"/>
    <x v="5"/>
    <n v="0.78453038674033149"/>
  </r>
  <r>
    <x v="3"/>
    <x v="6"/>
    <n v="0.78296703296703296"/>
  </r>
  <r>
    <x v="3"/>
    <x v="7"/>
    <n v="0.79365079365079361"/>
  </r>
  <r>
    <x v="3"/>
    <x v="8"/>
    <n v="0.80512820512820515"/>
  </r>
  <r>
    <x v="3"/>
    <x v="9"/>
    <n v="0.81743869209809261"/>
  </r>
  <r>
    <x v="3"/>
    <x v="10"/>
    <n v="0.81767955801104975"/>
  </r>
  <r>
    <x v="3"/>
    <x v="11"/>
    <n v="0.82960893854748607"/>
  </r>
  <r>
    <x v="3"/>
    <x v="12"/>
    <n v="0.81714285714285717"/>
  </r>
  <r>
    <x v="3"/>
    <x v="13"/>
    <n v="0.8233618233618234"/>
  </r>
  <r>
    <x v="3"/>
    <x v="14"/>
    <n v="0.8258426966292135"/>
  </r>
  <r>
    <x v="3"/>
    <x v="15"/>
    <n v="0.82451253481894149"/>
  </r>
  <r>
    <x v="3"/>
    <x v="16"/>
    <n v="0.82085561497326198"/>
  </r>
  <r>
    <x v="3"/>
    <x v="17"/>
    <n v="0.82320441988950277"/>
  </r>
  <r>
    <x v="3"/>
    <x v="18"/>
    <n v="0.82499999999999996"/>
  </r>
  <r>
    <x v="3"/>
    <x v="19"/>
    <n v="0.82997118155619598"/>
  </r>
  <r>
    <x v="3"/>
    <x v="20"/>
    <n v="0.82089552238805974"/>
  </r>
  <r>
    <x v="3"/>
    <x v="21"/>
    <n v="0.81609195402298851"/>
  </r>
  <r>
    <x v="3"/>
    <x v="22"/>
    <n v="0.80833333333333335"/>
  </r>
  <r>
    <x v="3"/>
    <x v="23"/>
    <n v="0.80054644808743169"/>
  </r>
  <r>
    <x v="3"/>
    <x v="24"/>
    <n v="0.80678851174934729"/>
  </r>
  <r>
    <x v="3"/>
    <x v="25"/>
    <n v="0.81578947368421051"/>
  </r>
  <r>
    <x v="3"/>
    <x v="26"/>
    <n v="0.80636604774535814"/>
  </r>
  <r>
    <x v="3"/>
    <x v="27"/>
    <n v="0.80769230769230771"/>
  </r>
  <r>
    <x v="3"/>
    <x v="28"/>
    <n v="0.81530343007915562"/>
  </r>
  <r>
    <x v="3"/>
    <x v="29"/>
    <n v="0.81889763779527558"/>
  </r>
  <r>
    <x v="3"/>
    <x v="30"/>
    <n v="0.81679389312977102"/>
  </r>
  <r>
    <x v="3"/>
    <x v="31"/>
    <n v="0.82456140350877194"/>
  </r>
  <r>
    <x v="3"/>
    <x v="32"/>
    <n v="0.83004926108374388"/>
  </r>
  <r>
    <x v="3"/>
    <x v="33"/>
    <n v="0.8308457711442786"/>
  </r>
  <r>
    <x v="3"/>
    <x v="34"/>
    <n v="0.83004926108374388"/>
  </r>
  <r>
    <x v="3"/>
    <x v="35"/>
    <n v="0.83375314861460958"/>
  </r>
  <r>
    <x v="3"/>
    <x v="36"/>
    <n v="0.83033419023136246"/>
  </r>
  <r>
    <x v="3"/>
    <x v="37"/>
    <n v="0.82205513784461148"/>
  </r>
  <r>
    <x v="3"/>
    <x v="38"/>
    <n v="0.83693045563549162"/>
  </r>
  <r>
    <x v="3"/>
    <x v="39"/>
    <n v="0.82524271844660191"/>
  </r>
  <r>
    <x v="3"/>
    <x v="40"/>
    <n v="0.81839622641509435"/>
  </r>
  <r>
    <x v="3"/>
    <x v="41"/>
    <n v="0.80896226415094341"/>
  </r>
  <r>
    <x v="3"/>
    <x v="42"/>
    <n v="0.80760095011876487"/>
  </r>
  <r>
    <x v="3"/>
    <x v="43"/>
    <n v="0.79770114942528736"/>
  </r>
  <r>
    <x v="3"/>
    <x v="44"/>
    <n v="0.79006772009029347"/>
  </r>
  <r>
    <x v="3"/>
    <x v="45"/>
    <n v="0.78815489749430523"/>
  </r>
  <r>
    <x v="3"/>
    <x v="46"/>
    <n v="0.79069767441860461"/>
  </r>
  <r>
    <x v="3"/>
    <x v="47"/>
    <n v="0.79379157427937919"/>
  </r>
  <r>
    <x v="3"/>
    <x v="48"/>
    <n v="0.79735682819383258"/>
  </r>
  <r>
    <x v="3"/>
    <x v="49"/>
    <n v="0.80855855855855852"/>
  </r>
  <r>
    <x v="3"/>
    <x v="50"/>
    <n v="0.80573951434878588"/>
  </r>
  <r>
    <x v="3"/>
    <x v="51"/>
    <n v="0.81004366812227069"/>
  </r>
  <r>
    <x v="3"/>
    <x v="52"/>
    <n v="0.80573951434878588"/>
  </r>
  <r>
    <x v="3"/>
    <x v="53"/>
    <n v="0.81075268817204305"/>
  </r>
  <r>
    <x v="3"/>
    <x v="54"/>
    <n v="0.81521739130434778"/>
  </r>
  <r>
    <x v="3"/>
    <x v="55"/>
    <n v="0.81400437636761491"/>
  </r>
  <r>
    <x v="3"/>
    <x v="56"/>
    <n v="0.8190045248868778"/>
  </r>
  <r>
    <x v="3"/>
    <x v="57"/>
    <n v="0.8195991091314031"/>
  </r>
  <r>
    <x v="3"/>
    <x v="58"/>
    <n v="0.8163716814159292"/>
  </r>
  <r>
    <x v="3"/>
    <x v="59"/>
    <n v="0.8177676537585421"/>
  </r>
  <r>
    <x v="3"/>
    <x v="60"/>
    <n v="0.81755196304849886"/>
  </r>
  <r>
    <x v="3"/>
    <x v="61"/>
    <n v="0.81481481481481477"/>
  </r>
  <r>
    <x v="3"/>
    <x v="62"/>
    <n v="0.81795511221945139"/>
  </r>
  <r>
    <x v="3"/>
    <x v="63"/>
    <n v="0.8324873096446701"/>
  </r>
  <r>
    <x v="3"/>
    <x v="64"/>
    <n v="0.8232323232323232"/>
  </r>
  <r>
    <x v="3"/>
    <x v="65"/>
    <n v="0.83126550868486349"/>
  </r>
  <r>
    <x v="3"/>
    <x v="66"/>
    <n v="0.83990147783251234"/>
  </r>
  <r>
    <x v="3"/>
    <x v="67"/>
    <n v="0.84223918575063617"/>
  </r>
  <r>
    <x v="3"/>
    <x v="68"/>
    <n v="0.84788029925187036"/>
  </r>
  <r>
    <x v="3"/>
    <x v="69"/>
    <n v="0.853904282115869"/>
  </r>
  <r>
    <x v="3"/>
    <x v="70"/>
    <n v="0.86563307493540054"/>
  </r>
  <r>
    <x v="3"/>
    <x v="71"/>
    <n v="0.86543535620052769"/>
  </r>
  <r>
    <x v="3"/>
    <x v="72"/>
    <n v="0.86096256684491979"/>
  </r>
  <r>
    <x v="3"/>
    <x v="73"/>
    <n v="0.86096256684491979"/>
  </r>
  <r>
    <x v="3"/>
    <x v="74"/>
    <n v="0.84455958549222798"/>
  </r>
  <r>
    <x v="4"/>
    <x v="6"/>
    <n v="0.80067567567567566"/>
  </r>
  <r>
    <x v="4"/>
    <x v="7"/>
    <n v="0.79084967320261434"/>
  </r>
  <r>
    <x v="4"/>
    <x v="8"/>
    <n v="0.7795527156549521"/>
  </r>
  <r>
    <x v="4"/>
    <x v="9"/>
    <n v="0.78048780487804881"/>
  </r>
  <r>
    <x v="4"/>
    <x v="10"/>
    <n v="0.76923076923076927"/>
  </r>
  <r>
    <x v="4"/>
    <x v="11"/>
    <n v="0.77936962750716332"/>
  </r>
  <r>
    <x v="4"/>
    <x v="12"/>
    <n v="0.78846153846153844"/>
  </r>
  <r>
    <x v="4"/>
    <x v="13"/>
    <n v="0.78975741239892183"/>
  </r>
  <r>
    <x v="4"/>
    <x v="14"/>
    <n v="0.80219780219780223"/>
  </r>
  <r>
    <x v="4"/>
    <x v="15"/>
    <n v="0.80952380952380953"/>
  </r>
  <r>
    <x v="4"/>
    <x v="16"/>
    <n v="0.80924855491329484"/>
  </r>
  <r>
    <x v="4"/>
    <x v="17"/>
    <n v="0.8066298342541437"/>
  </r>
  <r>
    <x v="4"/>
    <x v="18"/>
    <n v="0.80769230769230771"/>
  </r>
  <r>
    <x v="4"/>
    <x v="19"/>
    <n v="0.82275132275132279"/>
  </r>
  <r>
    <x v="4"/>
    <x v="20"/>
    <n v="0.83076923076923082"/>
  </r>
  <r>
    <x v="4"/>
    <x v="21"/>
    <n v="0.83106267029972747"/>
  </r>
  <r>
    <x v="4"/>
    <x v="22"/>
    <n v="0.83701657458563539"/>
  </r>
  <r>
    <x v="4"/>
    <x v="23"/>
    <n v="0.84916201117318435"/>
  </r>
  <r>
    <x v="4"/>
    <x v="24"/>
    <n v="0.84"/>
  </r>
  <r>
    <x v="4"/>
    <x v="25"/>
    <n v="0.84330484330484334"/>
  </r>
  <r>
    <x v="4"/>
    <x v="26"/>
    <n v="0.8455056179775281"/>
  </r>
  <r>
    <x v="4"/>
    <x v="27"/>
    <n v="0.84679665738161558"/>
  </r>
  <r>
    <x v="4"/>
    <x v="28"/>
    <n v="0.85026737967914434"/>
  </r>
  <r>
    <x v="4"/>
    <x v="29"/>
    <n v="0.85911602209944748"/>
  </r>
  <r>
    <x v="4"/>
    <x v="30"/>
    <n v="0.85833333333333328"/>
  </r>
  <r>
    <x v="4"/>
    <x v="31"/>
    <n v="0.85014409221902021"/>
  </r>
  <r>
    <x v="4"/>
    <x v="32"/>
    <n v="0.83880597014925373"/>
  </r>
  <r>
    <x v="4"/>
    <x v="33"/>
    <n v="0.83908045977011492"/>
  </r>
  <r>
    <x v="4"/>
    <x v="34"/>
    <n v="0.83611111111111114"/>
  </r>
  <r>
    <x v="4"/>
    <x v="35"/>
    <n v="0.82786885245901642"/>
  </r>
  <r>
    <x v="4"/>
    <x v="36"/>
    <n v="0.83028720626631858"/>
  </r>
  <r>
    <x v="4"/>
    <x v="37"/>
    <n v="0.83947368421052626"/>
  </r>
  <r>
    <x v="4"/>
    <x v="38"/>
    <n v="0.83289124668435011"/>
  </r>
  <r>
    <x v="4"/>
    <x v="39"/>
    <n v="0.82051282051282048"/>
  </r>
  <r>
    <x v="4"/>
    <x v="40"/>
    <n v="0.82321899736147752"/>
  </r>
  <r>
    <x v="4"/>
    <x v="41"/>
    <n v="0.8241469816272966"/>
  </r>
  <r>
    <x v="4"/>
    <x v="42"/>
    <n v="0.82188295165394398"/>
  </r>
  <r>
    <x v="4"/>
    <x v="43"/>
    <n v="0.82205513784461148"/>
  </r>
  <r>
    <x v="4"/>
    <x v="44"/>
    <n v="0.83004926108374388"/>
  </r>
  <r>
    <x v="4"/>
    <x v="45"/>
    <n v="0.82835820895522383"/>
  </r>
  <r>
    <x v="4"/>
    <x v="46"/>
    <n v="0.82512315270935965"/>
  </r>
  <r>
    <x v="4"/>
    <x v="47"/>
    <n v="0.83123425692695219"/>
  </r>
  <r>
    <x v="4"/>
    <x v="48"/>
    <n v="0.82776349614395883"/>
  </r>
  <r>
    <x v="4"/>
    <x v="49"/>
    <n v="0.82205513784461148"/>
  </r>
  <r>
    <x v="4"/>
    <x v="50"/>
    <n v="0.83213429256594729"/>
  </r>
  <r>
    <x v="4"/>
    <x v="51"/>
    <n v="0.83737864077669899"/>
  </r>
  <r>
    <x v="4"/>
    <x v="52"/>
    <n v="0.839622641509434"/>
  </r>
  <r>
    <x v="4"/>
    <x v="53"/>
    <n v="0.83490566037735847"/>
  </r>
  <r>
    <x v="4"/>
    <x v="54"/>
    <n v="0.83847980997624705"/>
  </r>
  <r>
    <x v="4"/>
    <x v="55"/>
    <n v="0.83678160919540234"/>
  </r>
  <r>
    <x v="4"/>
    <x v="56"/>
    <n v="0.82167042889390518"/>
  </r>
  <r>
    <x v="4"/>
    <x v="57"/>
    <n v="0.82232346241457854"/>
  </r>
  <r>
    <x v="4"/>
    <x v="58"/>
    <n v="0.82325581395348835"/>
  </r>
  <r>
    <x v="4"/>
    <x v="59"/>
    <n v="0.82039911308203994"/>
  </r>
  <r>
    <x v="4"/>
    <x v="60"/>
    <n v="0.82158590308370039"/>
  </r>
  <r>
    <x v="4"/>
    <x v="61"/>
    <n v="0.8288288288288288"/>
  </r>
  <r>
    <x v="4"/>
    <x v="62"/>
    <n v="0.82781456953642385"/>
  </r>
  <r>
    <x v="4"/>
    <x v="63"/>
    <n v="0.82969432314410485"/>
  </r>
  <r>
    <x v="4"/>
    <x v="64"/>
    <n v="0.81677704194260481"/>
  </r>
  <r>
    <x v="4"/>
    <x v="65"/>
    <n v="0.8193548387096774"/>
  </r>
  <r>
    <x v="4"/>
    <x v="66"/>
    <n v="0.82391304347826089"/>
  </r>
  <r>
    <x v="4"/>
    <x v="67"/>
    <n v="0.82494529540481398"/>
  </r>
  <r>
    <x v="4"/>
    <x v="68"/>
    <n v="0.83257918552036203"/>
  </r>
  <r>
    <x v="4"/>
    <x v="69"/>
    <n v="0.83073496659242763"/>
  </r>
  <r>
    <x v="4"/>
    <x v="70"/>
    <n v="0.82964601769911506"/>
  </r>
  <r>
    <x v="4"/>
    <x v="71"/>
    <n v="0.8382687927107062"/>
  </r>
  <r>
    <x v="4"/>
    <x v="72"/>
    <n v="0.84064665127020788"/>
  </r>
  <r>
    <x v="4"/>
    <x v="73"/>
    <n v="0.83564814814814814"/>
  </r>
  <r>
    <x v="4"/>
    <x v="74"/>
    <n v="0.8379052369077306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5">
  <r>
    <x v="0"/>
    <x v="0"/>
    <n v="0.61038961038961037"/>
  </r>
  <r>
    <x v="0"/>
    <x v="1"/>
    <n v="0.53658536585365857"/>
  </r>
  <r>
    <x v="0"/>
    <x v="2"/>
    <n v="0.46236559139784944"/>
  </r>
  <r>
    <x v="0"/>
    <x v="3"/>
    <n v="0.43956043956043955"/>
  </r>
  <r>
    <x v="0"/>
    <x v="4"/>
    <n v="0.51136363636363635"/>
  </r>
  <r>
    <x v="0"/>
    <x v="5"/>
    <n v="0.5268817204301075"/>
  </r>
  <r>
    <x v="0"/>
    <x v="6"/>
    <n v="0.54761904761904767"/>
  </r>
  <r>
    <x v="0"/>
    <x v="7"/>
    <n v="0.53488372093023251"/>
  </r>
  <r>
    <x v="0"/>
    <x v="8"/>
    <n v="0.54166666666666663"/>
  </r>
  <r>
    <x v="0"/>
    <x v="9"/>
    <n v="0.5662650602409639"/>
  </r>
  <r>
    <x v="0"/>
    <x v="10"/>
    <n v="0.52173913043478259"/>
  </r>
  <r>
    <x v="0"/>
    <x v="11"/>
    <n v="0.51960784313725494"/>
  </r>
  <r>
    <x v="0"/>
    <x v="12"/>
    <n v="0.5"/>
  </r>
  <r>
    <x v="0"/>
    <x v="13"/>
    <n v="0.48717948717948717"/>
  </r>
  <r>
    <x v="0"/>
    <x v="14"/>
    <n v="0.52212389380530977"/>
  </r>
  <r>
    <x v="0"/>
    <x v="15"/>
    <n v="0.49019607843137253"/>
  </r>
  <r>
    <x v="0"/>
    <x v="16"/>
    <n v="0.49473684210526314"/>
  </r>
  <r>
    <x v="0"/>
    <x v="17"/>
    <n v="0.45652173913043476"/>
  </r>
  <r>
    <x v="0"/>
    <x v="18"/>
    <n v="0.5"/>
  </r>
  <r>
    <x v="0"/>
    <x v="19"/>
    <n v="0.4943820224719101"/>
  </r>
  <r>
    <x v="0"/>
    <x v="20"/>
    <n v="0.51086956521739135"/>
  </r>
  <r>
    <x v="0"/>
    <x v="21"/>
    <n v="0.46296296296296297"/>
  </r>
  <r>
    <x v="0"/>
    <x v="22"/>
    <n v="0.47524752475247523"/>
  </r>
  <r>
    <x v="0"/>
    <x v="23"/>
    <n v="0.45871559633027525"/>
  </r>
  <r>
    <x v="0"/>
    <x v="24"/>
    <n v="0.50505050505050508"/>
  </r>
  <r>
    <x v="0"/>
    <x v="25"/>
    <n v="0.53846153846153844"/>
  </r>
  <r>
    <x v="0"/>
    <x v="26"/>
    <n v="0.55660377358490565"/>
  </r>
  <r>
    <x v="0"/>
    <x v="27"/>
    <n v="0.54098360655737709"/>
  </r>
  <r>
    <x v="0"/>
    <x v="28"/>
    <n v="0.5423728813559322"/>
  </r>
  <r>
    <x v="0"/>
    <x v="29"/>
    <n v="0.54700854700854706"/>
  </r>
  <r>
    <x v="0"/>
    <x v="30"/>
    <n v="0.56842105263157894"/>
  </r>
  <r>
    <x v="0"/>
    <x v="31"/>
    <n v="0.54081632653061229"/>
  </r>
  <r>
    <x v="0"/>
    <x v="32"/>
    <n v="0.56310679611650483"/>
  </r>
  <r>
    <x v="0"/>
    <x v="33"/>
    <n v="0.49606299212598426"/>
  </r>
  <r>
    <x v="0"/>
    <x v="34"/>
    <n v="0.51260504201680668"/>
  </r>
  <r>
    <x v="0"/>
    <x v="35"/>
    <n v="0.49038461538461536"/>
  </r>
  <r>
    <x v="0"/>
    <x v="36"/>
    <n v="0.59813084112149528"/>
  </r>
  <r>
    <x v="0"/>
    <x v="37"/>
    <n v="0.60504201680672265"/>
  </r>
  <r>
    <x v="0"/>
    <x v="38"/>
    <n v="0.6"/>
  </r>
  <r>
    <x v="0"/>
    <x v="39"/>
    <n v="0.532258064516129"/>
  </r>
  <r>
    <x v="0"/>
    <x v="40"/>
    <n v="0.55737704918032782"/>
  </r>
  <r>
    <x v="0"/>
    <x v="41"/>
    <n v="0.51587301587301593"/>
  </r>
  <r>
    <x v="0"/>
    <x v="42"/>
    <n v="0.47663551401869159"/>
  </r>
  <r>
    <x v="0"/>
    <x v="43"/>
    <n v="0.4"/>
  </r>
  <r>
    <x v="0"/>
    <x v="44"/>
    <n v="0.45794392523364486"/>
  </r>
  <r>
    <x v="0"/>
    <x v="45"/>
    <n v="0.49038461538461536"/>
  </r>
  <r>
    <x v="0"/>
    <x v="46"/>
    <n v="0.5092592592592593"/>
  </r>
  <r>
    <x v="0"/>
    <x v="47"/>
    <n v="0.49494949494949497"/>
  </r>
  <r>
    <x v="0"/>
    <x v="48"/>
    <n v="0.54807692307692313"/>
  </r>
  <r>
    <x v="0"/>
    <x v="49"/>
    <n v="0.59223300970873782"/>
  </r>
  <r>
    <x v="0"/>
    <x v="50"/>
    <n v="0.6"/>
  </r>
  <r>
    <x v="0"/>
    <x v="51"/>
    <n v="0.59302325581395354"/>
  </r>
  <r>
    <x v="0"/>
    <x v="52"/>
    <n v="0.57831325301204817"/>
  </r>
  <r>
    <x v="0"/>
    <x v="53"/>
    <n v="0.4777777777777778"/>
  </r>
  <r>
    <x v="0"/>
    <x v="54"/>
    <n v="0.55045871559633031"/>
  </r>
  <r>
    <x v="0"/>
    <x v="55"/>
    <n v="0.5803571428571429"/>
  </r>
  <r>
    <x v="0"/>
    <x v="56"/>
    <n v="0.67307692307692313"/>
  </r>
  <r>
    <x v="0"/>
    <x v="57"/>
    <n v="0.6470588235294118"/>
  </r>
  <r>
    <x v="0"/>
    <x v="58"/>
    <n v="0.61616161616161613"/>
  </r>
  <r>
    <x v="0"/>
    <x v="59"/>
    <n v="0.60215053763440862"/>
  </r>
  <r>
    <x v="0"/>
    <x v="60"/>
    <n v="0.56097560975609762"/>
  </r>
  <r>
    <x v="0"/>
    <x v="61"/>
    <n v="0.53749999999999998"/>
  </r>
  <r>
    <x v="0"/>
    <x v="62"/>
    <n v="0.52873563218390807"/>
  </r>
  <r>
    <x v="0"/>
    <x v="63"/>
    <n v="0.54838709677419351"/>
  </r>
  <r>
    <x v="0"/>
    <x v="64"/>
    <n v="0.55238095238095242"/>
  </r>
  <r>
    <x v="0"/>
    <x v="65"/>
    <n v="0.54838709677419351"/>
  </r>
  <r>
    <x v="0"/>
    <x v="66"/>
    <n v="0.54878048780487809"/>
  </r>
  <r>
    <x v="0"/>
    <x v="67"/>
    <n v="0.45161290322580644"/>
  </r>
  <r>
    <x v="0"/>
    <x v="68"/>
    <n v="0.48529411764705882"/>
  </r>
  <r>
    <x v="0"/>
    <x v="69"/>
    <n v="0.39743589743589741"/>
  </r>
  <r>
    <x v="0"/>
    <x v="70"/>
    <n v="0.42307692307692307"/>
  </r>
  <r>
    <x v="0"/>
    <x v="71"/>
    <n v="0.39743589743589741"/>
  </r>
  <r>
    <x v="0"/>
    <x v="72"/>
    <n v="0.52873563218390807"/>
  </r>
  <r>
    <x v="0"/>
    <x v="73"/>
    <n v="0.52272727272727271"/>
  </r>
  <r>
    <x v="0"/>
    <x v="74"/>
    <n v="0.56818181818181823"/>
  </r>
  <r>
    <x v="1"/>
    <x v="0"/>
    <n v="0.74038461538461542"/>
  </r>
  <r>
    <x v="1"/>
    <x v="1"/>
    <n v="0.7528089887640449"/>
  </r>
  <r>
    <x v="1"/>
    <x v="2"/>
    <n v="0.74025974025974028"/>
  </r>
  <r>
    <x v="1"/>
    <x v="3"/>
    <n v="0.69512195121951215"/>
  </r>
  <r>
    <x v="1"/>
    <x v="4"/>
    <n v="0.66666666666666663"/>
  </r>
  <r>
    <x v="1"/>
    <x v="5"/>
    <n v="0.59340659340659341"/>
  </r>
  <r>
    <x v="1"/>
    <x v="6"/>
    <n v="0.65909090909090906"/>
  </r>
  <r>
    <x v="1"/>
    <x v="7"/>
    <n v="0.68817204301075274"/>
  </r>
  <r>
    <x v="1"/>
    <x v="8"/>
    <n v="0.73809523809523814"/>
  </r>
  <r>
    <x v="1"/>
    <x v="9"/>
    <n v="0.67441860465116277"/>
  </r>
  <r>
    <x v="1"/>
    <x v="10"/>
    <n v="0.68055555555555558"/>
  </r>
  <r>
    <x v="1"/>
    <x v="11"/>
    <n v="0.6506024096385542"/>
  </r>
  <r>
    <x v="1"/>
    <x v="12"/>
    <n v="0.66304347826086951"/>
  </r>
  <r>
    <x v="1"/>
    <x v="13"/>
    <n v="0.62745098039215685"/>
  </r>
  <r>
    <x v="1"/>
    <x v="14"/>
    <n v="0.62962962962962965"/>
  </r>
  <r>
    <x v="1"/>
    <x v="15"/>
    <n v="0.62393162393162394"/>
  </r>
  <r>
    <x v="1"/>
    <x v="16"/>
    <n v="0.68141592920353977"/>
  </r>
  <r>
    <x v="1"/>
    <x v="17"/>
    <n v="0.67647058823529416"/>
  </r>
  <r>
    <x v="1"/>
    <x v="18"/>
    <n v="0.66315789473684206"/>
  </r>
  <r>
    <x v="1"/>
    <x v="19"/>
    <n v="0.61956521739130432"/>
  </r>
  <r>
    <x v="1"/>
    <x v="20"/>
    <n v="0.67045454545454541"/>
  </r>
  <r>
    <x v="1"/>
    <x v="21"/>
    <n v="0.6629213483146067"/>
  </r>
  <r>
    <x v="1"/>
    <x v="22"/>
    <n v="0.67391304347826086"/>
  </r>
  <r>
    <x v="1"/>
    <x v="23"/>
    <n v="0.65740740740740744"/>
  </r>
  <r>
    <x v="1"/>
    <x v="24"/>
    <n v="0.68316831683168322"/>
  </r>
  <r>
    <x v="1"/>
    <x v="25"/>
    <n v="0.68807339449541283"/>
  </r>
  <r>
    <x v="1"/>
    <x v="26"/>
    <n v="0.69696969696969702"/>
  </r>
  <r>
    <x v="1"/>
    <x v="27"/>
    <n v="0.69230769230769229"/>
  </r>
  <r>
    <x v="1"/>
    <x v="28"/>
    <n v="0.68867924528301883"/>
  </r>
  <r>
    <x v="1"/>
    <x v="29"/>
    <n v="0.67213114754098358"/>
  </r>
  <r>
    <x v="1"/>
    <x v="30"/>
    <n v="0.67796610169491522"/>
  </r>
  <r>
    <x v="1"/>
    <x v="31"/>
    <n v="0.67521367521367526"/>
  </r>
  <r>
    <x v="1"/>
    <x v="32"/>
    <n v="0.70526315789473681"/>
  </r>
  <r>
    <x v="1"/>
    <x v="33"/>
    <n v="0.7142857142857143"/>
  </r>
  <r>
    <x v="1"/>
    <x v="34"/>
    <n v="0.71844660194174759"/>
  </r>
  <r>
    <x v="1"/>
    <x v="35"/>
    <n v="0.64566929133858264"/>
  </r>
  <r>
    <x v="1"/>
    <x v="36"/>
    <n v="0.65546218487394958"/>
  </r>
  <r>
    <x v="1"/>
    <x v="37"/>
    <n v="0.61538461538461542"/>
  </r>
  <r>
    <x v="1"/>
    <x v="38"/>
    <n v="0.69158878504672894"/>
  </r>
  <r>
    <x v="1"/>
    <x v="39"/>
    <n v="0.69747899159663862"/>
  </r>
  <r>
    <x v="1"/>
    <x v="40"/>
    <n v="0.71666666666666667"/>
  </r>
  <r>
    <x v="1"/>
    <x v="41"/>
    <n v="0.68548387096774188"/>
  </r>
  <r>
    <x v="1"/>
    <x v="42"/>
    <n v="0.66393442622950816"/>
  </r>
  <r>
    <x v="1"/>
    <x v="43"/>
    <n v="0.65079365079365081"/>
  </r>
  <r>
    <x v="1"/>
    <x v="44"/>
    <n v="0.63551401869158874"/>
  </r>
  <r>
    <x v="1"/>
    <x v="45"/>
    <n v="0.67"/>
  </r>
  <r>
    <x v="1"/>
    <x v="46"/>
    <n v="0.66355140186915884"/>
  </r>
  <r>
    <x v="1"/>
    <x v="47"/>
    <n v="0.69230769230769229"/>
  </r>
  <r>
    <x v="1"/>
    <x v="48"/>
    <n v="0.66666666666666663"/>
  </r>
  <r>
    <x v="1"/>
    <x v="49"/>
    <n v="0.6767676767676768"/>
  </r>
  <r>
    <x v="1"/>
    <x v="50"/>
    <n v="0.71153846153846156"/>
  </r>
  <r>
    <x v="1"/>
    <x v="51"/>
    <n v="0.75728155339805825"/>
  </r>
  <r>
    <x v="1"/>
    <x v="52"/>
    <n v="0.79"/>
  </r>
  <r>
    <x v="1"/>
    <x v="53"/>
    <n v="0.79069767441860461"/>
  </r>
  <r>
    <x v="1"/>
    <x v="54"/>
    <n v="0.74698795180722888"/>
  </r>
  <r>
    <x v="1"/>
    <x v="55"/>
    <n v="0.65555555555555556"/>
  </r>
  <r>
    <x v="1"/>
    <x v="56"/>
    <n v="0.70642201834862384"/>
  </r>
  <r>
    <x v="1"/>
    <x v="57"/>
    <n v="0.7589285714285714"/>
  </r>
  <r>
    <x v="1"/>
    <x v="58"/>
    <n v="0.81730769230769229"/>
  </r>
  <r>
    <x v="1"/>
    <x v="59"/>
    <n v="0.78431372549019607"/>
  </r>
  <r>
    <x v="1"/>
    <x v="60"/>
    <n v="0.73737373737373735"/>
  </r>
  <r>
    <x v="1"/>
    <x v="61"/>
    <n v="0.74193548387096775"/>
  </r>
  <r>
    <x v="1"/>
    <x v="62"/>
    <n v="0.70731707317073167"/>
  </r>
  <r>
    <x v="1"/>
    <x v="63"/>
    <n v="0.65"/>
  </r>
  <r>
    <x v="1"/>
    <x v="64"/>
    <n v="0.63218390804597702"/>
  </r>
  <r>
    <x v="1"/>
    <x v="65"/>
    <n v="0.59139784946236562"/>
  </r>
  <r>
    <x v="1"/>
    <x v="66"/>
    <n v="0.62857142857142856"/>
  </r>
  <r>
    <x v="1"/>
    <x v="67"/>
    <n v="0.62365591397849462"/>
  </r>
  <r>
    <x v="1"/>
    <x v="68"/>
    <n v="0.68292682926829273"/>
  </r>
  <r>
    <x v="1"/>
    <x v="69"/>
    <n v="0.64516129032258063"/>
  </r>
  <r>
    <x v="1"/>
    <x v="70"/>
    <n v="0.66176470588235292"/>
  </r>
  <r>
    <x v="1"/>
    <x v="71"/>
    <n v="0.64102564102564108"/>
  </r>
  <r>
    <x v="1"/>
    <x v="72"/>
    <n v="0.66666666666666663"/>
  </r>
  <r>
    <x v="1"/>
    <x v="73"/>
    <n v="0.65384615384615385"/>
  </r>
  <r>
    <x v="1"/>
    <x v="74"/>
    <n v="0.68965517241379315"/>
  </r>
  <r>
    <x v="2"/>
    <x v="0"/>
    <n v="0.8"/>
  </r>
  <r>
    <x v="2"/>
    <x v="1"/>
    <n v="0.81818181818181823"/>
  </r>
  <r>
    <x v="2"/>
    <x v="2"/>
    <n v="0.8"/>
  </r>
  <r>
    <x v="2"/>
    <x v="3"/>
    <n v="0.79807692307692313"/>
  </r>
  <r>
    <x v="2"/>
    <x v="4"/>
    <n v="0.7865168539325843"/>
  </r>
  <r>
    <x v="2"/>
    <x v="5"/>
    <n v="0.80519480519480524"/>
  </r>
  <r>
    <x v="2"/>
    <x v="6"/>
    <n v="0.78048780487804881"/>
  </r>
  <r>
    <x v="2"/>
    <x v="7"/>
    <n v="0.76344086021505375"/>
  </r>
  <r>
    <x v="2"/>
    <x v="8"/>
    <n v="0.74725274725274726"/>
  </r>
  <r>
    <x v="2"/>
    <x v="9"/>
    <n v="0.79545454545454541"/>
  </r>
  <r>
    <x v="2"/>
    <x v="10"/>
    <n v="0.78494623655913975"/>
  </r>
  <r>
    <x v="2"/>
    <x v="11"/>
    <n v="0.7857142857142857"/>
  </r>
  <r>
    <x v="2"/>
    <x v="12"/>
    <n v="0.7558139534883721"/>
  </r>
  <r>
    <x v="2"/>
    <x v="13"/>
    <n v="0.80555555555555558"/>
  </r>
  <r>
    <x v="2"/>
    <x v="14"/>
    <n v="0.79518072289156627"/>
  </r>
  <r>
    <x v="2"/>
    <x v="15"/>
    <n v="0.76086956521739135"/>
  </r>
  <r>
    <x v="2"/>
    <x v="16"/>
    <n v="0.72549019607843135"/>
  </r>
  <r>
    <x v="2"/>
    <x v="17"/>
    <n v="0.69444444444444442"/>
  </r>
  <r>
    <x v="2"/>
    <x v="18"/>
    <n v="0.72649572649572647"/>
  </r>
  <r>
    <x v="2"/>
    <x v="19"/>
    <n v="0.75221238938053092"/>
  </r>
  <r>
    <x v="2"/>
    <x v="20"/>
    <n v="0.76470588235294112"/>
  </r>
  <r>
    <x v="2"/>
    <x v="21"/>
    <n v="0.74736842105263157"/>
  </r>
  <r>
    <x v="2"/>
    <x v="22"/>
    <n v="0.72826086956521741"/>
  </r>
  <r>
    <x v="2"/>
    <x v="23"/>
    <n v="0.79545454545454541"/>
  </r>
  <r>
    <x v="2"/>
    <x v="24"/>
    <n v="0.7865168539325843"/>
  </r>
  <r>
    <x v="2"/>
    <x v="25"/>
    <n v="0.83695652173913049"/>
  </r>
  <r>
    <x v="2"/>
    <x v="26"/>
    <n v="0.80555555555555558"/>
  </r>
  <r>
    <x v="2"/>
    <x v="27"/>
    <n v="0.79207920792079212"/>
  </r>
  <r>
    <x v="2"/>
    <x v="28"/>
    <n v="0.74311926605504586"/>
  </r>
  <r>
    <x v="2"/>
    <x v="29"/>
    <n v="0.72727272727272729"/>
  </r>
  <r>
    <x v="2"/>
    <x v="30"/>
    <n v="0.76923076923076927"/>
  </r>
  <r>
    <x v="2"/>
    <x v="31"/>
    <n v="0.74528301886792447"/>
  </r>
  <r>
    <x v="2"/>
    <x v="32"/>
    <n v="0.78688524590163933"/>
  </r>
  <r>
    <x v="2"/>
    <x v="33"/>
    <n v="0.77118644067796616"/>
  </r>
  <r>
    <x v="2"/>
    <x v="34"/>
    <n v="0.76923076923076927"/>
  </r>
  <r>
    <x v="2"/>
    <x v="35"/>
    <n v="0.70526315789473681"/>
  </r>
  <r>
    <x v="2"/>
    <x v="36"/>
    <n v="0.74489795918367352"/>
  </r>
  <r>
    <x v="2"/>
    <x v="37"/>
    <n v="0.74757281553398058"/>
  </r>
  <r>
    <x v="2"/>
    <x v="38"/>
    <n v="0.72440944881889768"/>
  </r>
  <r>
    <x v="2"/>
    <x v="39"/>
    <n v="0.70588235294117652"/>
  </r>
  <r>
    <x v="2"/>
    <x v="40"/>
    <n v="0.72115384615384615"/>
  </r>
  <r>
    <x v="2"/>
    <x v="41"/>
    <n v="0.7570093457943925"/>
  </r>
  <r>
    <x v="2"/>
    <x v="42"/>
    <n v="0.77310924369747902"/>
  </r>
  <r>
    <x v="2"/>
    <x v="43"/>
    <n v="0.79166666666666663"/>
  </r>
  <r>
    <x v="2"/>
    <x v="44"/>
    <n v="0.782258064516129"/>
  </r>
  <r>
    <x v="2"/>
    <x v="45"/>
    <n v="0.75409836065573765"/>
  </r>
  <r>
    <x v="2"/>
    <x v="46"/>
    <n v="0.68253968253968256"/>
  </r>
  <r>
    <x v="2"/>
    <x v="47"/>
    <n v="0.66355140186915884"/>
  </r>
  <r>
    <x v="2"/>
    <x v="48"/>
    <n v="0.71"/>
  </r>
  <r>
    <x v="2"/>
    <x v="49"/>
    <n v="0.7570093457943925"/>
  </r>
  <r>
    <x v="2"/>
    <x v="50"/>
    <n v="0.79807692307692313"/>
  </r>
  <r>
    <x v="2"/>
    <x v="51"/>
    <n v="0.7592592592592593"/>
  </r>
  <r>
    <x v="2"/>
    <x v="52"/>
    <n v="0.74747474747474751"/>
  </r>
  <r>
    <x v="2"/>
    <x v="53"/>
    <n v="0.78846153846153844"/>
  </r>
  <r>
    <x v="2"/>
    <x v="54"/>
    <n v="0.84466019417475724"/>
  </r>
  <r>
    <x v="2"/>
    <x v="55"/>
    <n v="0.91"/>
  </r>
  <r>
    <x v="2"/>
    <x v="56"/>
    <n v="0.91860465116279066"/>
  </r>
  <r>
    <x v="2"/>
    <x v="57"/>
    <n v="0.89156626506024095"/>
  </r>
  <r>
    <x v="2"/>
    <x v="58"/>
    <n v="0.77777777777777779"/>
  </r>
  <r>
    <x v="2"/>
    <x v="59"/>
    <n v="0.78899082568807344"/>
  </r>
  <r>
    <x v="2"/>
    <x v="60"/>
    <n v="0.7946428571428571"/>
  </r>
  <r>
    <x v="2"/>
    <x v="61"/>
    <n v="0.84615384615384615"/>
  </r>
  <r>
    <x v="2"/>
    <x v="62"/>
    <n v="0.83333333333333337"/>
  </r>
  <r>
    <x v="2"/>
    <x v="63"/>
    <n v="0.82828282828282829"/>
  </r>
  <r>
    <x v="2"/>
    <x v="64"/>
    <n v="0.82795698924731187"/>
  </r>
  <r>
    <x v="2"/>
    <x v="65"/>
    <n v="0.78048780487804881"/>
  </r>
  <r>
    <x v="2"/>
    <x v="66"/>
    <n v="0.71250000000000002"/>
  </r>
  <r>
    <x v="2"/>
    <x v="67"/>
    <n v="0.68965517241379315"/>
  </r>
  <r>
    <x v="2"/>
    <x v="68"/>
    <n v="0.67741935483870963"/>
  </r>
  <r>
    <x v="2"/>
    <x v="69"/>
    <n v="0.68571428571428572"/>
  </r>
  <r>
    <x v="2"/>
    <x v="70"/>
    <n v="0.70967741935483875"/>
  </r>
  <r>
    <x v="2"/>
    <x v="71"/>
    <n v="0.74390243902439024"/>
  </r>
  <r>
    <x v="2"/>
    <x v="72"/>
    <n v="0.72580645161290325"/>
  </r>
  <r>
    <x v="2"/>
    <x v="73"/>
    <n v="0.73529411764705888"/>
  </r>
  <r>
    <x v="2"/>
    <x v="74"/>
    <n v="0.69230769230769229"/>
  </r>
  <r>
    <x v="3"/>
    <x v="0"/>
    <n v="0.83838383838383834"/>
  </r>
  <r>
    <x v="3"/>
    <x v="1"/>
    <n v="0.79807692307692313"/>
  </r>
  <r>
    <x v="3"/>
    <x v="2"/>
    <n v="0.81720430107526887"/>
  </r>
  <r>
    <x v="3"/>
    <x v="3"/>
    <n v="0.77215189873417722"/>
  </r>
  <r>
    <x v="3"/>
    <x v="4"/>
    <n v="0.82857142857142863"/>
  </r>
  <r>
    <x v="3"/>
    <x v="5"/>
    <n v="0.83333333333333337"/>
  </r>
  <r>
    <x v="3"/>
    <x v="6"/>
    <n v="0.81176470588235294"/>
  </r>
  <r>
    <x v="3"/>
    <x v="7"/>
    <n v="0.79797979797979801"/>
  </r>
  <r>
    <x v="3"/>
    <x v="8"/>
    <n v="0.81818181818181823"/>
  </r>
  <r>
    <x v="3"/>
    <x v="9"/>
    <n v="0.83653846153846156"/>
  </r>
  <r>
    <x v="3"/>
    <x v="10"/>
    <n v="0.8539325842696629"/>
  </r>
  <r>
    <x v="3"/>
    <x v="11"/>
    <n v="0.8571428571428571"/>
  </r>
  <r>
    <x v="3"/>
    <x v="12"/>
    <n v="0.84146341463414631"/>
  </r>
  <r>
    <x v="3"/>
    <x v="13"/>
    <n v="0.81720430107526887"/>
  </r>
  <r>
    <x v="3"/>
    <x v="14"/>
    <n v="0.80219780219780223"/>
  </r>
  <r>
    <x v="3"/>
    <x v="15"/>
    <n v="0.80681818181818177"/>
  </r>
  <r>
    <x v="3"/>
    <x v="16"/>
    <n v="0.81720430107526887"/>
  </r>
  <r>
    <x v="3"/>
    <x v="17"/>
    <n v="0.8214285714285714"/>
  </r>
  <r>
    <x v="3"/>
    <x v="18"/>
    <n v="0.81395348837209303"/>
  </r>
  <r>
    <x v="3"/>
    <x v="19"/>
    <n v="0.83333333333333337"/>
  </r>
  <r>
    <x v="3"/>
    <x v="20"/>
    <n v="0.80722891566265065"/>
  </r>
  <r>
    <x v="3"/>
    <x v="21"/>
    <n v="0.80434782608695654"/>
  </r>
  <r>
    <x v="3"/>
    <x v="22"/>
    <n v="0.77450980392156865"/>
  </r>
  <r>
    <x v="3"/>
    <x v="23"/>
    <n v="0.77777777777777779"/>
  </r>
  <r>
    <x v="3"/>
    <x v="24"/>
    <n v="0.80341880341880345"/>
  </r>
  <r>
    <x v="3"/>
    <x v="25"/>
    <n v="0.84070796460176989"/>
  </r>
  <r>
    <x v="3"/>
    <x v="26"/>
    <n v="0.82352941176470584"/>
  </r>
  <r>
    <x v="3"/>
    <x v="27"/>
    <n v="0.81052631578947365"/>
  </r>
  <r>
    <x v="3"/>
    <x v="28"/>
    <n v="0.81521739130434778"/>
  </r>
  <r>
    <x v="3"/>
    <x v="29"/>
    <n v="0.875"/>
  </r>
  <r>
    <x v="3"/>
    <x v="30"/>
    <n v="0.8539325842696629"/>
  </r>
  <r>
    <x v="3"/>
    <x v="31"/>
    <n v="0.86956521739130432"/>
  </r>
  <r>
    <x v="3"/>
    <x v="32"/>
    <n v="0.85185185185185186"/>
  </r>
  <r>
    <x v="3"/>
    <x v="33"/>
    <n v="0.86138613861386137"/>
  </r>
  <r>
    <x v="3"/>
    <x v="34"/>
    <n v="0.79816513761467889"/>
  </r>
  <r>
    <x v="3"/>
    <x v="35"/>
    <n v="0.78787878787878785"/>
  </r>
  <r>
    <x v="3"/>
    <x v="36"/>
    <n v="0.79807692307692313"/>
  </r>
  <r>
    <x v="3"/>
    <x v="37"/>
    <n v="0.81132075471698117"/>
  </r>
  <r>
    <x v="3"/>
    <x v="38"/>
    <n v="0.83606557377049184"/>
  </r>
  <r>
    <x v="3"/>
    <x v="39"/>
    <n v="0.79661016949152541"/>
  </r>
  <r>
    <x v="3"/>
    <x v="40"/>
    <n v="0.80341880341880345"/>
  </r>
  <r>
    <x v="3"/>
    <x v="41"/>
    <n v="0.74736842105263157"/>
  </r>
  <r>
    <x v="3"/>
    <x v="42"/>
    <n v="0.77551020408163263"/>
  </r>
  <r>
    <x v="3"/>
    <x v="43"/>
    <n v="0.77669902912621358"/>
  </r>
  <r>
    <x v="3"/>
    <x v="44"/>
    <n v="0.77952755905511806"/>
  </r>
  <r>
    <x v="3"/>
    <x v="45"/>
    <n v="0.78151260504201681"/>
  </r>
  <r>
    <x v="3"/>
    <x v="46"/>
    <n v="0.76923076923076927"/>
  </r>
  <r>
    <x v="3"/>
    <x v="47"/>
    <n v="0.80373831775700932"/>
  </r>
  <r>
    <x v="3"/>
    <x v="48"/>
    <n v="0.83193277310924374"/>
  </r>
  <r>
    <x v="3"/>
    <x v="49"/>
    <n v="0.875"/>
  </r>
  <r>
    <x v="3"/>
    <x v="50"/>
    <n v="0.87903225806451613"/>
  </r>
  <r>
    <x v="3"/>
    <x v="51"/>
    <n v="0.84426229508196726"/>
  </r>
  <r>
    <x v="3"/>
    <x v="52"/>
    <n v="0.79365079365079361"/>
  </r>
  <r>
    <x v="3"/>
    <x v="53"/>
    <n v="0.77570093457943923"/>
  </r>
  <r>
    <x v="3"/>
    <x v="54"/>
    <n v="0.8"/>
  </r>
  <r>
    <x v="3"/>
    <x v="55"/>
    <n v="0.81308411214953269"/>
  </r>
  <r>
    <x v="3"/>
    <x v="56"/>
    <n v="0.80769230769230771"/>
  </r>
  <r>
    <x v="3"/>
    <x v="57"/>
    <n v="0.79629629629629628"/>
  </r>
  <r>
    <x v="3"/>
    <x v="58"/>
    <n v="0.77777777777777779"/>
  </r>
  <r>
    <x v="3"/>
    <x v="59"/>
    <n v="0.79807692307692313"/>
  </r>
  <r>
    <x v="3"/>
    <x v="60"/>
    <n v="0.82524271844660191"/>
  </r>
  <r>
    <x v="3"/>
    <x v="61"/>
    <n v="0.88"/>
  </r>
  <r>
    <x v="3"/>
    <x v="62"/>
    <n v="0.90697674418604646"/>
  </r>
  <r>
    <x v="3"/>
    <x v="63"/>
    <n v="0.92771084337349397"/>
  </r>
  <r>
    <x v="3"/>
    <x v="64"/>
    <n v="0.82222222222222219"/>
  </r>
  <r>
    <x v="3"/>
    <x v="65"/>
    <n v="0.82568807339449546"/>
  </r>
  <r>
    <x v="3"/>
    <x v="66"/>
    <n v="0.8303571428571429"/>
  </r>
  <r>
    <x v="3"/>
    <x v="67"/>
    <n v="0.88461538461538458"/>
  </r>
  <r>
    <x v="3"/>
    <x v="68"/>
    <n v="0.87254901960784315"/>
  </r>
  <r>
    <x v="3"/>
    <x v="69"/>
    <n v="0.84848484848484851"/>
  </r>
  <r>
    <x v="3"/>
    <x v="70"/>
    <n v="0.87096774193548387"/>
  </r>
  <r>
    <x v="3"/>
    <x v="71"/>
    <n v="0.86585365853658536"/>
  </r>
  <r>
    <x v="3"/>
    <x v="72"/>
    <n v="0.85"/>
  </r>
  <r>
    <x v="3"/>
    <x v="73"/>
    <n v="0.86206896551724133"/>
  </r>
  <r>
    <x v="3"/>
    <x v="74"/>
    <n v="0.81720430107526887"/>
  </r>
  <r>
    <x v="4"/>
    <x v="0"/>
    <n v="0.80952380952380953"/>
  </r>
  <r>
    <x v="4"/>
    <x v="1"/>
    <n v="0.73239436619718312"/>
  </r>
  <r>
    <x v="4"/>
    <x v="2"/>
    <n v="0.74358974358974361"/>
  </r>
  <r>
    <x v="4"/>
    <x v="3"/>
    <n v="0.70930232558139539"/>
  </r>
  <r>
    <x v="4"/>
    <x v="4"/>
    <n v="0.74736842105263157"/>
  </r>
  <r>
    <x v="4"/>
    <x v="5"/>
    <n v="0.78749999999999998"/>
  </r>
  <r>
    <x v="4"/>
    <x v="6"/>
    <n v="0.80769230769230771"/>
  </r>
  <r>
    <x v="4"/>
    <x v="7"/>
    <n v="0.79104477611940294"/>
  </r>
  <r>
    <x v="4"/>
    <x v="8"/>
    <n v="0.79268292682926833"/>
  </r>
  <r>
    <x v="4"/>
    <x v="9"/>
    <n v="0.80198019801980203"/>
  </r>
  <r>
    <x v="4"/>
    <x v="10"/>
    <n v="0.8"/>
  </r>
  <r>
    <x v="4"/>
    <x v="11"/>
    <n v="0.78899082568807344"/>
  </r>
  <r>
    <x v="4"/>
    <x v="12"/>
    <n v="0.82828282828282829"/>
  </r>
  <r>
    <x v="4"/>
    <x v="13"/>
    <n v="0.81730769230769229"/>
  </r>
  <r>
    <x v="4"/>
    <x v="14"/>
    <n v="0.83870967741935487"/>
  </r>
  <r>
    <x v="4"/>
    <x v="15"/>
    <n v="0.79746835443037978"/>
  </r>
  <r>
    <x v="4"/>
    <x v="16"/>
    <n v="0.82857142857142863"/>
  </r>
  <r>
    <x v="4"/>
    <x v="17"/>
    <n v="0.80769230769230771"/>
  </r>
  <r>
    <x v="4"/>
    <x v="18"/>
    <n v="0.8"/>
  </r>
  <r>
    <x v="4"/>
    <x v="19"/>
    <n v="0.84848484848484851"/>
  </r>
  <r>
    <x v="4"/>
    <x v="20"/>
    <n v="0.88181818181818183"/>
  </r>
  <r>
    <x v="4"/>
    <x v="21"/>
    <n v="0.88461538461538458"/>
  </r>
  <r>
    <x v="4"/>
    <x v="22"/>
    <n v="0.8539325842696629"/>
  </r>
  <r>
    <x v="4"/>
    <x v="23"/>
    <n v="0.8571428571428571"/>
  </r>
  <r>
    <x v="4"/>
    <x v="24"/>
    <n v="0.86585365853658536"/>
  </r>
  <r>
    <x v="4"/>
    <x v="25"/>
    <n v="0.83870967741935487"/>
  </r>
  <r>
    <x v="4"/>
    <x v="26"/>
    <n v="0.82417582417582413"/>
  </r>
  <r>
    <x v="4"/>
    <x v="27"/>
    <n v="0.82954545454545459"/>
  </r>
  <r>
    <x v="4"/>
    <x v="28"/>
    <n v="0.86021505376344087"/>
  </r>
  <r>
    <x v="4"/>
    <x v="29"/>
    <n v="0.86904761904761907"/>
  </r>
  <r>
    <x v="4"/>
    <x v="30"/>
    <n v="0.84883720930232553"/>
  </r>
  <r>
    <x v="4"/>
    <x v="31"/>
    <n v="0.84722222222222221"/>
  </r>
  <r>
    <x v="4"/>
    <x v="32"/>
    <n v="0.80722891566265065"/>
  </r>
  <r>
    <x v="4"/>
    <x v="33"/>
    <n v="0.81521739130434778"/>
  </r>
  <r>
    <x v="4"/>
    <x v="34"/>
    <n v="0.80392156862745101"/>
  </r>
  <r>
    <x v="4"/>
    <x v="35"/>
    <n v="0.81481481481481477"/>
  </r>
  <r>
    <x v="4"/>
    <x v="36"/>
    <n v="0.82905982905982911"/>
  </r>
  <r>
    <x v="4"/>
    <x v="37"/>
    <n v="0.84955752212389379"/>
  </r>
  <r>
    <x v="4"/>
    <x v="38"/>
    <n v="0.84313725490196079"/>
  </r>
  <r>
    <x v="4"/>
    <x v="39"/>
    <n v="0.78947368421052633"/>
  </r>
  <r>
    <x v="4"/>
    <x v="40"/>
    <n v="0.79347826086956519"/>
  </r>
  <r>
    <x v="4"/>
    <x v="41"/>
    <n v="0.82954545454545459"/>
  </r>
  <r>
    <x v="4"/>
    <x v="42"/>
    <n v="0.8539325842696629"/>
  </r>
  <r>
    <x v="4"/>
    <x v="43"/>
    <n v="0.83695652173913049"/>
  </r>
  <r>
    <x v="4"/>
    <x v="44"/>
    <n v="0.83333333333333337"/>
  </r>
  <r>
    <x v="4"/>
    <x v="45"/>
    <n v="0.84158415841584155"/>
  </r>
  <r>
    <x v="4"/>
    <x v="46"/>
    <n v="0.8165137614678899"/>
  </r>
  <r>
    <x v="4"/>
    <x v="47"/>
    <n v="0.81818181818181823"/>
  </r>
  <r>
    <x v="4"/>
    <x v="48"/>
    <n v="0.82692307692307687"/>
  </r>
  <r>
    <x v="4"/>
    <x v="49"/>
    <n v="0.839622641509434"/>
  </r>
  <r>
    <x v="4"/>
    <x v="50"/>
    <n v="0.84426229508196726"/>
  </r>
  <r>
    <x v="4"/>
    <x v="51"/>
    <n v="0.83050847457627119"/>
  </r>
  <r>
    <x v="4"/>
    <x v="52"/>
    <n v="0.86324786324786329"/>
  </r>
  <r>
    <x v="4"/>
    <x v="53"/>
    <n v="0.84210526315789469"/>
  </r>
  <r>
    <x v="4"/>
    <x v="54"/>
    <n v="0.8571428571428571"/>
  </r>
  <r>
    <x v="4"/>
    <x v="55"/>
    <n v="0.82524271844660191"/>
  </r>
  <r>
    <x v="4"/>
    <x v="56"/>
    <n v="0.78740157480314965"/>
  </r>
  <r>
    <x v="4"/>
    <x v="57"/>
    <n v="0.78151260504201681"/>
  </r>
  <r>
    <x v="4"/>
    <x v="58"/>
    <n v="0.75961538461538458"/>
  </r>
  <r>
    <x v="4"/>
    <x v="59"/>
    <n v="0.81308411214953269"/>
  </r>
  <r>
    <x v="4"/>
    <x v="60"/>
    <n v="0.82352941176470584"/>
  </r>
  <r>
    <x v="4"/>
    <x v="61"/>
    <n v="0.85833333333333328"/>
  </r>
  <r>
    <x v="4"/>
    <x v="62"/>
    <n v="0.87096774193548387"/>
  </r>
  <r>
    <x v="4"/>
    <x v="63"/>
    <n v="0.86065573770491799"/>
  </r>
  <r>
    <x v="4"/>
    <x v="64"/>
    <n v="0.81746031746031744"/>
  </r>
  <r>
    <x v="4"/>
    <x v="65"/>
    <n v="0.80373831775700932"/>
  </r>
  <r>
    <x v="4"/>
    <x v="66"/>
    <n v="0.83"/>
  </r>
  <r>
    <x v="4"/>
    <x v="67"/>
    <n v="0.85981308411214952"/>
  </r>
  <r>
    <x v="4"/>
    <x v="68"/>
    <n v="0.83653846153846156"/>
  </r>
  <r>
    <x v="4"/>
    <x v="69"/>
    <n v="0.80555555555555558"/>
  </r>
  <r>
    <x v="4"/>
    <x v="70"/>
    <n v="0.77777777777777779"/>
  </r>
  <r>
    <x v="4"/>
    <x v="71"/>
    <n v="0.83653846153846156"/>
  </r>
  <r>
    <x v="4"/>
    <x v="72"/>
    <n v="0.86407766990291257"/>
  </r>
  <r>
    <x v="4"/>
    <x v="73"/>
    <n v="0.89"/>
  </r>
  <r>
    <x v="4"/>
    <x v="74"/>
    <n v="0.88372093023255816"/>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5">
  <r>
    <x v="0"/>
    <x v="0"/>
    <n v="0.54838709677419351"/>
  </r>
  <r>
    <x v="0"/>
    <x v="1"/>
    <n v="0.38461538461538464"/>
  </r>
  <r>
    <x v="0"/>
    <x v="2"/>
    <n v="0.44444444444444442"/>
  </r>
  <r>
    <x v="0"/>
    <x v="3"/>
    <n v="0.48275862068965519"/>
  </r>
  <r>
    <x v="0"/>
    <x v="4"/>
    <n v="0.65217391304347827"/>
  </r>
  <r>
    <x v="0"/>
    <x v="5"/>
    <n v="0.48780487804878048"/>
  </r>
  <r>
    <x v="0"/>
    <x v="6"/>
    <n v="0.55000000000000004"/>
  </r>
  <r>
    <x v="0"/>
    <x v="7"/>
    <n v="0.6"/>
  </r>
  <r>
    <x v="0"/>
    <x v="8"/>
    <n v="0.48148148148148145"/>
  </r>
  <r>
    <x v="0"/>
    <x v="9"/>
    <n v="0.61290322580645162"/>
  </r>
  <r>
    <x v="0"/>
    <x v="10"/>
    <n v="0.47058823529411764"/>
  </r>
  <r>
    <x v="0"/>
    <x v="11"/>
    <n v="0.48648648648648651"/>
  </r>
  <r>
    <x v="0"/>
    <x v="12"/>
    <n v="0.54054054054054057"/>
  </r>
  <r>
    <x v="0"/>
    <x v="13"/>
    <n v="0.44186046511627908"/>
  </r>
  <r>
    <x v="0"/>
    <x v="14"/>
    <n v="0.60606060606060608"/>
  </r>
  <r>
    <x v="0"/>
    <x v="15"/>
    <n v="0.42307692307692307"/>
  </r>
  <r>
    <x v="0"/>
    <x v="16"/>
    <n v="0.44444444444444442"/>
  </r>
  <r>
    <x v="0"/>
    <x v="17"/>
    <n v="0.5"/>
  </r>
  <r>
    <x v="0"/>
    <x v="18"/>
    <n v="0.59090909090909094"/>
  </r>
  <r>
    <x v="0"/>
    <x v="19"/>
    <n v="0.43243243243243246"/>
  </r>
  <r>
    <x v="0"/>
    <x v="20"/>
    <n v="0.54545454545454541"/>
  </r>
  <r>
    <x v="0"/>
    <x v="21"/>
    <n v="0.42105263157894735"/>
  </r>
  <r>
    <x v="0"/>
    <x v="22"/>
    <n v="0.46666666666666667"/>
  </r>
  <r>
    <x v="0"/>
    <x v="23"/>
    <n v="0.48780487804878048"/>
  </r>
  <r>
    <x v="0"/>
    <x v="24"/>
    <n v="0.5714285714285714"/>
  </r>
  <r>
    <x v="0"/>
    <x v="25"/>
    <n v="0.5714285714285714"/>
  </r>
  <r>
    <x v="0"/>
    <x v="26"/>
    <n v="0.53488372093023251"/>
  </r>
  <r>
    <x v="0"/>
    <x v="27"/>
    <n v="0.52272727272727271"/>
  </r>
  <r>
    <x v="0"/>
    <x v="28"/>
    <n v="0.58064516129032262"/>
  </r>
  <r>
    <x v="0"/>
    <x v="29"/>
    <n v="0.54761904761904767"/>
  </r>
  <r>
    <x v="0"/>
    <x v="30"/>
    <n v="0.59090909090909094"/>
  </r>
  <r>
    <x v="0"/>
    <x v="31"/>
    <n v="0.5"/>
  </r>
  <r>
    <x v="0"/>
    <x v="32"/>
    <n v="0.5957446808510638"/>
  </r>
  <r>
    <x v="0"/>
    <x v="33"/>
    <n v="0.39130434782608697"/>
  </r>
  <r>
    <x v="0"/>
    <x v="34"/>
    <n v="0.57692307692307687"/>
  </r>
  <r>
    <x v="0"/>
    <x v="35"/>
    <n v="0.5625"/>
  </r>
  <r>
    <x v="0"/>
    <x v="36"/>
    <n v="0.63265306122448983"/>
  </r>
  <r>
    <x v="0"/>
    <x v="37"/>
    <n v="0.60526315789473684"/>
  </r>
  <r>
    <x v="0"/>
    <x v="38"/>
    <n v="0.54545454545454541"/>
  </r>
  <r>
    <x v="0"/>
    <x v="39"/>
    <n v="0.47169811320754718"/>
  </r>
  <r>
    <x v="0"/>
    <x v="40"/>
    <n v="0.69444444444444442"/>
  </r>
  <r>
    <x v="0"/>
    <x v="41"/>
    <n v="0.40540540540540543"/>
  </r>
  <r>
    <x v="0"/>
    <x v="42"/>
    <n v="0.3235294117647059"/>
  </r>
  <r>
    <x v="0"/>
    <x v="43"/>
    <n v="0.48275862068965519"/>
  </r>
  <r>
    <x v="0"/>
    <x v="44"/>
    <n v="0.54545454545454541"/>
  </r>
  <r>
    <x v="0"/>
    <x v="45"/>
    <n v="0.41935483870967744"/>
  </r>
  <r>
    <x v="0"/>
    <x v="46"/>
    <n v="0.54545454545454541"/>
  </r>
  <r>
    <x v="0"/>
    <x v="47"/>
    <n v="0.51428571428571423"/>
  </r>
  <r>
    <x v="0"/>
    <x v="48"/>
    <n v="0.58333333333333337"/>
  </r>
  <r>
    <x v="0"/>
    <x v="49"/>
    <n v="0.6875"/>
  </r>
  <r>
    <x v="0"/>
    <x v="50"/>
    <n v="0.53125"/>
  </r>
  <r>
    <x v="0"/>
    <x v="51"/>
    <n v="0.54545454545454541"/>
  </r>
  <r>
    <x v="0"/>
    <x v="52"/>
    <n v="0.65517241379310343"/>
  </r>
  <r>
    <x v="0"/>
    <x v="53"/>
    <n v="0.30769230769230771"/>
  </r>
  <r>
    <x v="0"/>
    <x v="54"/>
    <n v="0.70731707317073167"/>
  </r>
  <r>
    <x v="0"/>
    <x v="55"/>
    <n v="0.75"/>
  </r>
  <r>
    <x v="0"/>
    <x v="56"/>
    <n v="0.54838709677419351"/>
  </r>
  <r>
    <x v="0"/>
    <x v="57"/>
    <n v="0.64102564102564108"/>
  </r>
  <r>
    <x v="0"/>
    <x v="58"/>
    <n v="0.65517241379310343"/>
  </r>
  <r>
    <x v="0"/>
    <x v="59"/>
    <n v="0.48"/>
  </r>
  <r>
    <x v="0"/>
    <x v="60"/>
    <n v="0.5357142857142857"/>
  </r>
  <r>
    <x v="0"/>
    <x v="61"/>
    <n v="0.59259259259259256"/>
  </r>
  <r>
    <x v="0"/>
    <x v="62"/>
    <n v="0.46875"/>
  </r>
  <r>
    <x v="0"/>
    <x v="63"/>
    <n v="0.58823529411764708"/>
  </r>
  <r>
    <x v="0"/>
    <x v="64"/>
    <n v="0.58974358974358976"/>
  </r>
  <r>
    <x v="0"/>
    <x v="65"/>
    <n v="0.4"/>
  </r>
  <r>
    <x v="0"/>
    <x v="66"/>
    <n v="0.60869565217391308"/>
  </r>
  <r>
    <x v="0"/>
    <x v="67"/>
    <n v="0.31578947368421051"/>
  </r>
  <r>
    <x v="0"/>
    <x v="68"/>
    <n v="0.5"/>
  </r>
  <r>
    <x v="0"/>
    <x v="69"/>
    <n v="0.36363636363636365"/>
  </r>
  <r>
    <x v="0"/>
    <x v="70"/>
    <n v="0.42105263157894735"/>
  </r>
  <r>
    <x v="0"/>
    <x v="71"/>
    <n v="0.42307692307692307"/>
  </r>
  <r>
    <x v="0"/>
    <x v="72"/>
    <n v="0.6428571428571429"/>
  </r>
  <r>
    <x v="0"/>
    <x v="73"/>
    <n v="0.4"/>
  </r>
  <r>
    <x v="0"/>
    <x v="74"/>
    <n v="0.57692307692307687"/>
  </r>
  <r>
    <x v="1"/>
    <x v="0"/>
    <n v="0.7142857142857143"/>
  </r>
  <r>
    <x v="1"/>
    <x v="1"/>
    <n v="0.72"/>
  </r>
  <r>
    <x v="1"/>
    <x v="2"/>
    <n v="0.77419354838709675"/>
  </r>
  <r>
    <x v="1"/>
    <x v="3"/>
    <n v="0.57692307692307687"/>
  </r>
  <r>
    <x v="1"/>
    <x v="4"/>
    <n v="0.63888888888888884"/>
  </r>
  <r>
    <x v="1"/>
    <x v="5"/>
    <n v="0.55172413793103448"/>
  </r>
  <r>
    <x v="1"/>
    <x v="6"/>
    <n v="0.82608695652173914"/>
  </r>
  <r>
    <x v="1"/>
    <x v="7"/>
    <n v="0.70731707317073167"/>
  </r>
  <r>
    <x v="1"/>
    <x v="8"/>
    <n v="0.7"/>
  </r>
  <r>
    <x v="1"/>
    <x v="9"/>
    <n v="0.6"/>
  </r>
  <r>
    <x v="1"/>
    <x v="10"/>
    <n v="0.7407407407407407"/>
  </r>
  <r>
    <x v="1"/>
    <x v="11"/>
    <n v="0.61290322580645162"/>
  </r>
  <r>
    <x v="1"/>
    <x v="12"/>
    <n v="0.6470588235294118"/>
  </r>
  <r>
    <x v="1"/>
    <x v="13"/>
    <n v="0.6216216216216216"/>
  </r>
  <r>
    <x v="1"/>
    <x v="14"/>
    <n v="0.6216216216216216"/>
  </r>
  <r>
    <x v="1"/>
    <x v="15"/>
    <n v="0.62790697674418605"/>
  </r>
  <r>
    <x v="1"/>
    <x v="16"/>
    <n v="0.81818181818181823"/>
  </r>
  <r>
    <x v="1"/>
    <x v="17"/>
    <n v="0.57692307692307687"/>
  </r>
  <r>
    <x v="1"/>
    <x v="18"/>
    <n v="0.58333333333333337"/>
  </r>
  <r>
    <x v="1"/>
    <x v="19"/>
    <n v="0.7"/>
  </r>
  <r>
    <x v="1"/>
    <x v="20"/>
    <n v="0.77272727272727271"/>
  </r>
  <r>
    <x v="1"/>
    <x v="21"/>
    <n v="0.56756756756756754"/>
  </r>
  <r>
    <x v="1"/>
    <x v="22"/>
    <n v="0.72727272727272729"/>
  </r>
  <r>
    <x v="1"/>
    <x v="23"/>
    <n v="0.68421052631578949"/>
  </r>
  <r>
    <x v="1"/>
    <x v="24"/>
    <n v="0.6333333333333333"/>
  </r>
  <r>
    <x v="1"/>
    <x v="25"/>
    <n v="0.73170731707317072"/>
  </r>
  <r>
    <x v="1"/>
    <x v="26"/>
    <n v="0.7142857142857143"/>
  </r>
  <r>
    <x v="1"/>
    <x v="27"/>
    <n v="0.62857142857142856"/>
  </r>
  <r>
    <x v="1"/>
    <x v="28"/>
    <n v="0.72093023255813948"/>
  </r>
  <r>
    <x v="1"/>
    <x v="29"/>
    <n v="0.65909090909090906"/>
  </r>
  <r>
    <x v="1"/>
    <x v="30"/>
    <n v="0.64516129032258063"/>
  </r>
  <r>
    <x v="1"/>
    <x v="31"/>
    <n v="0.7142857142857143"/>
  </r>
  <r>
    <x v="1"/>
    <x v="32"/>
    <n v="0.77272727272727271"/>
  </r>
  <r>
    <x v="1"/>
    <x v="33"/>
    <n v="0.67647058823529416"/>
  </r>
  <r>
    <x v="1"/>
    <x v="34"/>
    <n v="0.72340425531914898"/>
  </r>
  <r>
    <x v="1"/>
    <x v="35"/>
    <n v="0.54347826086956519"/>
  </r>
  <r>
    <x v="1"/>
    <x v="36"/>
    <n v="0.73076923076923073"/>
  </r>
  <r>
    <x v="1"/>
    <x v="37"/>
    <n v="0.625"/>
  </r>
  <r>
    <x v="1"/>
    <x v="38"/>
    <n v="0.7142857142857143"/>
  </r>
  <r>
    <x v="1"/>
    <x v="39"/>
    <n v="0.73684210526315785"/>
  </r>
  <r>
    <x v="1"/>
    <x v="40"/>
    <n v="0.69696969696969702"/>
  </r>
  <r>
    <x v="1"/>
    <x v="41"/>
    <n v="0.64150943396226412"/>
  </r>
  <r>
    <x v="1"/>
    <x v="42"/>
    <n v="0.66666666666666663"/>
  </r>
  <r>
    <x v="1"/>
    <x v="43"/>
    <n v="0.64864864864864868"/>
  </r>
  <r>
    <x v="1"/>
    <x v="44"/>
    <n v="0.58823529411764708"/>
  </r>
  <r>
    <x v="1"/>
    <x v="45"/>
    <n v="0.7931034482758621"/>
  </r>
  <r>
    <x v="1"/>
    <x v="46"/>
    <n v="0.63636363636363635"/>
  </r>
  <r>
    <x v="1"/>
    <x v="47"/>
    <n v="0.67741935483870963"/>
  </r>
  <r>
    <x v="1"/>
    <x v="48"/>
    <n v="0.69696969696969702"/>
  </r>
  <r>
    <x v="1"/>
    <x v="49"/>
    <n v="0.65714285714285714"/>
  </r>
  <r>
    <x v="1"/>
    <x v="50"/>
    <n v="0.77777777777777779"/>
  </r>
  <r>
    <x v="1"/>
    <x v="51"/>
    <n v="0.84375"/>
  </r>
  <r>
    <x v="1"/>
    <x v="52"/>
    <n v="0.75"/>
  </r>
  <r>
    <x v="1"/>
    <x v="53"/>
    <n v="0.77272727272727271"/>
  </r>
  <r>
    <x v="1"/>
    <x v="54"/>
    <n v="0.72413793103448276"/>
  </r>
  <r>
    <x v="1"/>
    <x v="55"/>
    <n v="0.53846153846153844"/>
  </r>
  <r>
    <x v="1"/>
    <x v="56"/>
    <n v="0.85365853658536583"/>
  </r>
  <r>
    <x v="1"/>
    <x v="57"/>
    <n v="0.90625"/>
  </r>
  <r>
    <x v="1"/>
    <x v="58"/>
    <n v="0.67741935483870963"/>
  </r>
  <r>
    <x v="1"/>
    <x v="59"/>
    <n v="0.76923076923076927"/>
  </r>
  <r>
    <x v="1"/>
    <x v="60"/>
    <n v="0.75862068965517238"/>
  </r>
  <r>
    <x v="1"/>
    <x v="61"/>
    <n v="0.68"/>
  </r>
  <r>
    <x v="1"/>
    <x v="62"/>
    <n v="0.6785714285714286"/>
  </r>
  <r>
    <x v="1"/>
    <x v="63"/>
    <n v="0.59259259259259256"/>
  </r>
  <r>
    <x v="1"/>
    <x v="64"/>
    <n v="0.625"/>
  </r>
  <r>
    <x v="1"/>
    <x v="65"/>
    <n v="0.55882352941176472"/>
  </r>
  <r>
    <x v="1"/>
    <x v="66"/>
    <n v="0.69230769230769229"/>
  </r>
  <r>
    <x v="1"/>
    <x v="67"/>
    <n v="0.6"/>
  </r>
  <r>
    <x v="1"/>
    <x v="68"/>
    <n v="0.73913043478260865"/>
  </r>
  <r>
    <x v="1"/>
    <x v="69"/>
    <n v="0.57894736842105265"/>
  </r>
  <r>
    <x v="1"/>
    <x v="70"/>
    <n v="0.65384615384615385"/>
  </r>
  <r>
    <x v="1"/>
    <x v="71"/>
    <n v="0.66666666666666663"/>
  </r>
  <r>
    <x v="1"/>
    <x v="72"/>
    <n v="0.68421052631578949"/>
  </r>
  <r>
    <x v="1"/>
    <x v="73"/>
    <n v="0.61538461538461542"/>
  </r>
  <r>
    <x v="1"/>
    <x v="74"/>
    <n v="0.73809523809523814"/>
  </r>
  <r>
    <x v="2"/>
    <x v="0"/>
    <n v="0.77777777777777779"/>
  </r>
  <r>
    <x v="2"/>
    <x v="1"/>
    <n v="0.85"/>
  </r>
  <r>
    <x v="2"/>
    <x v="2"/>
    <n v="0.76744186046511631"/>
  </r>
  <r>
    <x v="2"/>
    <x v="3"/>
    <n v="0.76190476190476186"/>
  </r>
  <r>
    <x v="2"/>
    <x v="4"/>
    <n v="0.84"/>
  </r>
  <r>
    <x v="2"/>
    <x v="5"/>
    <n v="0.80645161290322576"/>
  </r>
  <r>
    <x v="2"/>
    <x v="6"/>
    <n v="0.69230769230769229"/>
  </r>
  <r>
    <x v="2"/>
    <x v="7"/>
    <n v="0.77777777777777779"/>
  </r>
  <r>
    <x v="2"/>
    <x v="8"/>
    <n v="0.75862068965517238"/>
  </r>
  <r>
    <x v="2"/>
    <x v="9"/>
    <n v="0.86956521739130432"/>
  </r>
  <r>
    <x v="2"/>
    <x v="10"/>
    <n v="0.75609756097560976"/>
  </r>
  <r>
    <x v="2"/>
    <x v="11"/>
    <n v="0.75"/>
  </r>
  <r>
    <x v="2"/>
    <x v="12"/>
    <n v="0.76"/>
  </r>
  <r>
    <x v="2"/>
    <x v="13"/>
    <n v="0.88888888888888884"/>
  </r>
  <r>
    <x v="2"/>
    <x v="14"/>
    <n v="0.74193548387096775"/>
  </r>
  <r>
    <x v="2"/>
    <x v="15"/>
    <n v="0.67647058823529416"/>
  </r>
  <r>
    <x v="2"/>
    <x v="16"/>
    <n v="0.7567567567567568"/>
  </r>
  <r>
    <x v="2"/>
    <x v="17"/>
    <n v="0.64864864864864868"/>
  </r>
  <r>
    <x v="2"/>
    <x v="18"/>
    <n v="0.76744186046511631"/>
  </r>
  <r>
    <x v="2"/>
    <x v="19"/>
    <n v="0.84848484848484851"/>
  </r>
  <r>
    <x v="2"/>
    <x v="20"/>
    <n v="0.65384615384615385"/>
  </r>
  <r>
    <x v="2"/>
    <x v="21"/>
    <n v="0.72222222222222221"/>
  </r>
  <r>
    <x v="2"/>
    <x v="22"/>
    <n v="0.8"/>
  </r>
  <r>
    <x v="2"/>
    <x v="23"/>
    <n v="0.90909090909090906"/>
  </r>
  <r>
    <x v="2"/>
    <x v="24"/>
    <n v="0.70270270270270274"/>
  </r>
  <r>
    <x v="2"/>
    <x v="25"/>
    <n v="0.93939393939393945"/>
  </r>
  <r>
    <x v="2"/>
    <x v="26"/>
    <n v="0.78947368421052633"/>
  </r>
  <r>
    <x v="2"/>
    <x v="27"/>
    <n v="0.6333333333333333"/>
  </r>
  <r>
    <x v="2"/>
    <x v="28"/>
    <n v="0.78048780487804881"/>
  </r>
  <r>
    <x v="2"/>
    <x v="29"/>
    <n v="0.75"/>
  </r>
  <r>
    <x v="2"/>
    <x v="30"/>
    <n v="0.77142857142857146"/>
  </r>
  <r>
    <x v="2"/>
    <x v="31"/>
    <n v="0.72093023255813948"/>
  </r>
  <r>
    <x v="2"/>
    <x v="32"/>
    <n v="0.86363636363636365"/>
  </r>
  <r>
    <x v="2"/>
    <x v="33"/>
    <n v="0.70967741935483875"/>
  </r>
  <r>
    <x v="2"/>
    <x v="34"/>
    <n v="0.7142857142857143"/>
  </r>
  <r>
    <x v="2"/>
    <x v="35"/>
    <n v="0.68181818181818177"/>
  </r>
  <r>
    <x v="2"/>
    <x v="36"/>
    <n v="0.82352941176470584"/>
  </r>
  <r>
    <x v="2"/>
    <x v="37"/>
    <n v="0.72340425531914898"/>
  </r>
  <r>
    <x v="2"/>
    <x v="38"/>
    <n v="0.65217391304347827"/>
  </r>
  <r>
    <x v="2"/>
    <x v="39"/>
    <n v="0.76923076923076927"/>
  </r>
  <r>
    <x v="2"/>
    <x v="40"/>
    <n v="0.78125"/>
  </r>
  <r>
    <x v="2"/>
    <x v="41"/>
    <n v="0.73469387755102045"/>
  </r>
  <r>
    <x v="2"/>
    <x v="42"/>
    <n v="0.81578947368421051"/>
  </r>
  <r>
    <x v="2"/>
    <x v="43"/>
    <n v="0.84848484848484851"/>
  </r>
  <r>
    <x v="2"/>
    <x v="44"/>
    <n v="0.71698113207547165"/>
  </r>
  <r>
    <x v="2"/>
    <x v="45"/>
    <n v="0.72222222222222221"/>
  </r>
  <r>
    <x v="2"/>
    <x v="46"/>
    <n v="0.59459459459459463"/>
  </r>
  <r>
    <x v="2"/>
    <x v="47"/>
    <n v="0.67647058823529416"/>
  </r>
  <r>
    <x v="2"/>
    <x v="48"/>
    <n v="0.89655172413793105"/>
  </r>
  <r>
    <x v="2"/>
    <x v="49"/>
    <n v="0.72727272727272729"/>
  </r>
  <r>
    <x v="2"/>
    <x v="50"/>
    <n v="0.80645161290322576"/>
  </r>
  <r>
    <x v="2"/>
    <x v="51"/>
    <n v="0.75757575757575757"/>
  </r>
  <r>
    <x v="2"/>
    <x v="52"/>
    <n v="0.68571428571428572"/>
  </r>
  <r>
    <x v="2"/>
    <x v="53"/>
    <n v="0.91666666666666663"/>
  </r>
  <r>
    <x v="2"/>
    <x v="54"/>
    <n v="0.9375"/>
  </r>
  <r>
    <x v="2"/>
    <x v="55"/>
    <n v="0.875"/>
  </r>
  <r>
    <x v="2"/>
    <x v="56"/>
    <n v="0.95454545454545459"/>
  </r>
  <r>
    <x v="2"/>
    <x v="57"/>
    <n v="0.86206896551724133"/>
  </r>
  <r>
    <x v="2"/>
    <x v="58"/>
    <n v="0.61538461538461542"/>
  </r>
  <r>
    <x v="2"/>
    <x v="59"/>
    <n v="0.90243902439024393"/>
  </r>
  <r>
    <x v="2"/>
    <x v="60"/>
    <n v="0.875"/>
  </r>
  <r>
    <x v="2"/>
    <x v="61"/>
    <n v="0.74193548387096775"/>
  </r>
  <r>
    <x v="2"/>
    <x v="62"/>
    <n v="0.87179487179487181"/>
  </r>
  <r>
    <x v="2"/>
    <x v="63"/>
    <n v="0.86206896551724133"/>
  </r>
  <r>
    <x v="2"/>
    <x v="64"/>
    <n v="0.72"/>
  </r>
  <r>
    <x v="2"/>
    <x v="65"/>
    <n v="0.75"/>
  </r>
  <r>
    <x v="2"/>
    <x v="66"/>
    <n v="0.66666666666666663"/>
  </r>
  <r>
    <x v="2"/>
    <x v="67"/>
    <n v="0.65625"/>
  </r>
  <r>
    <x v="2"/>
    <x v="68"/>
    <n v="0.70588235294117652"/>
  </r>
  <r>
    <x v="2"/>
    <x v="69"/>
    <n v="0.69230769230769229"/>
  </r>
  <r>
    <x v="2"/>
    <x v="70"/>
    <n v="0.75"/>
  </r>
  <r>
    <x v="2"/>
    <x v="71"/>
    <n v="0.82608695652173914"/>
  </r>
  <r>
    <x v="2"/>
    <x v="72"/>
    <n v="0.57894736842105265"/>
  </r>
  <r>
    <x v="2"/>
    <x v="73"/>
    <n v="0.76923076923076927"/>
  </r>
  <r>
    <x v="2"/>
    <x v="74"/>
    <n v="0.69696969696969702"/>
  </r>
  <r>
    <x v="3"/>
    <x v="0"/>
    <n v="0.94117647058823528"/>
  </r>
  <r>
    <x v="3"/>
    <x v="1"/>
    <n v="0.7142857142857143"/>
  </r>
  <r>
    <x v="3"/>
    <x v="2"/>
    <n v="0.79166666666666663"/>
  </r>
  <r>
    <x v="3"/>
    <x v="3"/>
    <n v="0.85"/>
  </r>
  <r>
    <x v="3"/>
    <x v="4"/>
    <n v="0.84615384615384615"/>
  </r>
  <r>
    <x v="3"/>
    <x v="5"/>
    <n v="0.8125"/>
  </r>
  <r>
    <x v="3"/>
    <x v="6"/>
    <n v="0.77777777777777779"/>
  </r>
  <r>
    <x v="3"/>
    <x v="7"/>
    <n v="0.8"/>
  </r>
  <r>
    <x v="3"/>
    <x v="8"/>
    <n v="0.86046511627906974"/>
  </r>
  <r>
    <x v="3"/>
    <x v="9"/>
    <n v="0.8571428571428571"/>
  </r>
  <r>
    <x v="3"/>
    <x v="10"/>
    <n v="0.84"/>
  </r>
  <r>
    <x v="3"/>
    <x v="11"/>
    <n v="0.87096774193548387"/>
  </r>
  <r>
    <x v="3"/>
    <x v="12"/>
    <n v="0.80769230769230771"/>
  </r>
  <r>
    <x v="3"/>
    <x v="13"/>
    <n v="0.77777777777777779"/>
  </r>
  <r>
    <x v="3"/>
    <x v="14"/>
    <n v="0.82758620689655171"/>
  </r>
  <r>
    <x v="3"/>
    <x v="15"/>
    <n v="0.82608695652173914"/>
  </r>
  <r>
    <x v="3"/>
    <x v="16"/>
    <n v="0.80487804878048785"/>
  </r>
  <r>
    <x v="3"/>
    <x v="17"/>
    <n v="0.85"/>
  </r>
  <r>
    <x v="3"/>
    <x v="18"/>
    <n v="0.8"/>
  </r>
  <r>
    <x v="3"/>
    <x v="19"/>
    <n v="0.85185185185185186"/>
  </r>
  <r>
    <x v="3"/>
    <x v="20"/>
    <n v="0.77419354838709675"/>
  </r>
  <r>
    <x v="3"/>
    <x v="21"/>
    <n v="0.79411764705882348"/>
  </r>
  <r>
    <x v="3"/>
    <x v="22"/>
    <n v="0.7567567567567568"/>
  </r>
  <r>
    <x v="3"/>
    <x v="23"/>
    <n v="0.78378378378378377"/>
  </r>
  <r>
    <x v="3"/>
    <x v="24"/>
    <n v="0.86046511627906974"/>
  </r>
  <r>
    <x v="3"/>
    <x v="25"/>
    <n v="0.87878787878787878"/>
  </r>
  <r>
    <x v="3"/>
    <x v="26"/>
    <n v="0.69230769230769229"/>
  </r>
  <r>
    <x v="3"/>
    <x v="27"/>
    <n v="0.83333333333333337"/>
  </r>
  <r>
    <x v="3"/>
    <x v="28"/>
    <n v="0.9"/>
  </r>
  <r>
    <x v="3"/>
    <x v="29"/>
    <n v="0.90909090909090906"/>
  </r>
  <r>
    <x v="3"/>
    <x v="30"/>
    <n v="0.78378378378378377"/>
  </r>
  <r>
    <x v="3"/>
    <x v="31"/>
    <n v="0.93939393939393945"/>
  </r>
  <r>
    <x v="3"/>
    <x v="32"/>
    <n v="0.84210526315789469"/>
  </r>
  <r>
    <x v="3"/>
    <x v="33"/>
    <n v="0.8"/>
  </r>
  <r>
    <x v="3"/>
    <x v="34"/>
    <n v="0.75609756097560976"/>
  </r>
  <r>
    <x v="3"/>
    <x v="35"/>
    <n v="0.8214285714285714"/>
  </r>
  <r>
    <x v="3"/>
    <x v="36"/>
    <n v="0.82857142857142863"/>
  </r>
  <r>
    <x v="3"/>
    <x v="37"/>
    <n v="0.79069767441860461"/>
  </r>
  <r>
    <x v="3"/>
    <x v="38"/>
    <n v="0.88636363636363635"/>
  </r>
  <r>
    <x v="3"/>
    <x v="39"/>
    <n v="0.67741935483870963"/>
  </r>
  <r>
    <x v="3"/>
    <x v="40"/>
    <n v="0.80952380952380953"/>
  </r>
  <r>
    <x v="3"/>
    <x v="41"/>
    <n v="0.72727272727272729"/>
  </r>
  <r>
    <x v="3"/>
    <x v="42"/>
    <n v="0.76470588235294112"/>
  </r>
  <r>
    <x v="3"/>
    <x v="43"/>
    <n v="0.80851063829787229"/>
  </r>
  <r>
    <x v="3"/>
    <x v="44"/>
    <n v="0.76086956521739135"/>
  </r>
  <r>
    <x v="3"/>
    <x v="45"/>
    <n v="0.76923076923076927"/>
  </r>
  <r>
    <x v="3"/>
    <x v="46"/>
    <n v="0.78125"/>
  </r>
  <r>
    <x v="3"/>
    <x v="47"/>
    <n v="0.83673469387755106"/>
  </r>
  <r>
    <x v="3"/>
    <x v="48"/>
    <n v="0.86842105263157898"/>
  </r>
  <r>
    <x v="3"/>
    <x v="49"/>
    <n v="0.93939393939393945"/>
  </r>
  <r>
    <x v="3"/>
    <x v="50"/>
    <n v="0.84905660377358494"/>
  </r>
  <r>
    <x v="3"/>
    <x v="51"/>
    <n v="0.75"/>
  </r>
  <r>
    <x v="3"/>
    <x v="52"/>
    <n v="0.7567567567567568"/>
  </r>
  <r>
    <x v="3"/>
    <x v="53"/>
    <n v="0.82352941176470584"/>
  </r>
  <r>
    <x v="3"/>
    <x v="54"/>
    <n v="0.82758620689655171"/>
  </r>
  <r>
    <x v="3"/>
    <x v="55"/>
    <n v="0.79545454545454541"/>
  </r>
  <r>
    <x v="3"/>
    <x v="56"/>
    <n v="0.80645161290322576"/>
  </r>
  <r>
    <x v="3"/>
    <x v="57"/>
    <n v="0.78787878787878785"/>
  </r>
  <r>
    <x v="3"/>
    <x v="58"/>
    <n v="0.74285714285714288"/>
  </r>
  <r>
    <x v="3"/>
    <x v="59"/>
    <n v="0.86111111111111116"/>
  </r>
  <r>
    <x v="3"/>
    <x v="60"/>
    <n v="0.875"/>
  </r>
  <r>
    <x v="3"/>
    <x v="61"/>
    <n v="0.90625"/>
  </r>
  <r>
    <x v="3"/>
    <x v="62"/>
    <n v="0.95454545454545459"/>
  </r>
  <r>
    <x v="3"/>
    <x v="63"/>
    <n v="0.93103448275862066"/>
  </r>
  <r>
    <x v="3"/>
    <x v="64"/>
    <n v="0.66666666666666663"/>
  </r>
  <r>
    <x v="3"/>
    <x v="65"/>
    <n v="0.90243902439024393"/>
  </r>
  <r>
    <x v="3"/>
    <x v="66"/>
    <n v="0.9375"/>
  </r>
  <r>
    <x v="3"/>
    <x v="67"/>
    <n v="0.80645161290322576"/>
  </r>
  <r>
    <x v="3"/>
    <x v="68"/>
    <n v="0.87179487179487181"/>
  </r>
  <r>
    <x v="3"/>
    <x v="69"/>
    <n v="0.86206896551724133"/>
  </r>
  <r>
    <x v="3"/>
    <x v="70"/>
    <n v="0.88"/>
  </r>
  <r>
    <x v="3"/>
    <x v="71"/>
    <n v="0.8571428571428571"/>
  </r>
  <r>
    <x v="3"/>
    <x v="72"/>
    <n v="0.81481481481481477"/>
  </r>
  <r>
    <x v="3"/>
    <x v="73"/>
    <n v="0.90625"/>
  </r>
  <r>
    <x v="3"/>
    <x v="74"/>
    <n v="0.73529411764705888"/>
  </r>
  <r>
    <x v="4"/>
    <x v="0"/>
    <n v="0.89473684210526316"/>
  </r>
  <r>
    <x v="4"/>
    <x v="1"/>
    <n v="0.7142857142857143"/>
  </r>
  <r>
    <x v="4"/>
    <x v="2"/>
    <n v="0.67741935483870963"/>
  </r>
  <r>
    <x v="4"/>
    <x v="3"/>
    <n v="0.7407407407407407"/>
  </r>
  <r>
    <x v="4"/>
    <x v="4"/>
    <n v="0.81081081081081086"/>
  </r>
  <r>
    <x v="4"/>
    <x v="5"/>
    <n v="0.8125"/>
  </r>
  <r>
    <x v="4"/>
    <x v="6"/>
    <n v="0.8"/>
  </r>
  <r>
    <x v="4"/>
    <x v="7"/>
    <n v="0.76923076923076927"/>
  </r>
  <r>
    <x v="4"/>
    <x v="8"/>
    <n v="0.80645161290322576"/>
  </r>
  <r>
    <x v="4"/>
    <x v="9"/>
    <n v="0.81818181818181823"/>
  </r>
  <r>
    <x v="4"/>
    <x v="10"/>
    <n v="0.76666666666666672"/>
  </r>
  <r>
    <x v="4"/>
    <x v="11"/>
    <n v="0.77142857142857146"/>
  </r>
  <r>
    <x v="4"/>
    <x v="12"/>
    <n v="0.94117647058823528"/>
  </r>
  <r>
    <x v="4"/>
    <x v="13"/>
    <n v="0.74285714285714288"/>
  </r>
  <r>
    <x v="4"/>
    <x v="14"/>
    <n v="0.83333333333333337"/>
  </r>
  <r>
    <x v="4"/>
    <x v="15"/>
    <n v="0.85"/>
  </r>
  <r>
    <x v="4"/>
    <x v="16"/>
    <n v="0.80769230769230771"/>
  </r>
  <r>
    <x v="4"/>
    <x v="17"/>
    <n v="0.78125"/>
  </r>
  <r>
    <x v="4"/>
    <x v="18"/>
    <n v="0.81481481481481477"/>
  </r>
  <r>
    <x v="4"/>
    <x v="19"/>
    <n v="0.92500000000000004"/>
  </r>
  <r>
    <x v="4"/>
    <x v="20"/>
    <n v="0.88372093023255816"/>
  </r>
  <r>
    <x v="4"/>
    <x v="21"/>
    <n v="0.80952380952380953"/>
  </r>
  <r>
    <x v="4"/>
    <x v="22"/>
    <n v="0.84"/>
  </r>
  <r>
    <x v="4"/>
    <x v="23"/>
    <n v="0.90322580645161288"/>
  </r>
  <r>
    <x v="4"/>
    <x v="24"/>
    <n v="0.84615384615384615"/>
  </r>
  <r>
    <x v="4"/>
    <x v="25"/>
    <n v="0.77777777777777779"/>
  </r>
  <r>
    <x v="4"/>
    <x v="26"/>
    <n v="0.86206896551724133"/>
  </r>
  <r>
    <x v="4"/>
    <x v="27"/>
    <n v="0.86956521739130432"/>
  </r>
  <r>
    <x v="4"/>
    <x v="28"/>
    <n v="0.85365853658536583"/>
  </r>
  <r>
    <x v="4"/>
    <x v="29"/>
    <n v="0.9"/>
  </r>
  <r>
    <x v="4"/>
    <x v="30"/>
    <n v="0.8"/>
  </r>
  <r>
    <x v="4"/>
    <x v="31"/>
    <n v="0.85185185185185186"/>
  </r>
  <r>
    <x v="4"/>
    <x v="32"/>
    <n v="0.77419354838709675"/>
  </r>
  <r>
    <x v="4"/>
    <x v="33"/>
    <n v="0.82352941176470584"/>
  </r>
  <r>
    <x v="4"/>
    <x v="34"/>
    <n v="0.81081081081081086"/>
  </r>
  <r>
    <x v="4"/>
    <x v="35"/>
    <n v="0.81081081081081086"/>
  </r>
  <r>
    <x v="4"/>
    <x v="36"/>
    <n v="0.86046511627906974"/>
  </r>
  <r>
    <x v="4"/>
    <x v="37"/>
    <n v="0.87878787878787878"/>
  </r>
  <r>
    <x v="4"/>
    <x v="38"/>
    <n v="0.76923076923076927"/>
  </r>
  <r>
    <x v="4"/>
    <x v="39"/>
    <n v="0.72222222222222221"/>
  </r>
  <r>
    <x v="4"/>
    <x v="40"/>
    <n v="0.9"/>
  </r>
  <r>
    <x v="4"/>
    <x v="41"/>
    <n v="0.90909090909090906"/>
  </r>
  <r>
    <x v="4"/>
    <x v="42"/>
    <n v="0.78378378378378377"/>
  </r>
  <r>
    <x v="4"/>
    <x v="43"/>
    <n v="0.84848484848484851"/>
  </r>
  <r>
    <x v="4"/>
    <x v="44"/>
    <n v="0.86842105263157898"/>
  </r>
  <r>
    <x v="4"/>
    <x v="45"/>
    <n v="0.8"/>
  </r>
  <r>
    <x v="4"/>
    <x v="46"/>
    <n v="0.78048780487804881"/>
  </r>
  <r>
    <x v="4"/>
    <x v="47"/>
    <n v="0.8928571428571429"/>
  </r>
  <r>
    <x v="4"/>
    <x v="48"/>
    <n v="0.82857142857142863"/>
  </r>
  <r>
    <x v="4"/>
    <x v="49"/>
    <n v="0.81395348837209303"/>
  </r>
  <r>
    <x v="4"/>
    <x v="50"/>
    <n v="0.88636363636363635"/>
  </r>
  <r>
    <x v="4"/>
    <x v="51"/>
    <n v="0.77419354838709675"/>
  </r>
  <r>
    <x v="4"/>
    <x v="52"/>
    <n v="0.90476190476190477"/>
  </r>
  <r>
    <x v="4"/>
    <x v="53"/>
    <n v="0.81818181818181823"/>
  </r>
  <r>
    <x v="4"/>
    <x v="54"/>
    <n v="0.82352941176470584"/>
  </r>
  <r>
    <x v="4"/>
    <x v="55"/>
    <n v="0.82978723404255317"/>
  </r>
  <r>
    <x v="4"/>
    <x v="56"/>
    <n v="0.71739130434782605"/>
  </r>
  <r>
    <x v="4"/>
    <x v="57"/>
    <n v="0.80769230769230771"/>
  </r>
  <r>
    <x v="4"/>
    <x v="58"/>
    <n v="0.78125"/>
  </r>
  <r>
    <x v="4"/>
    <x v="59"/>
    <n v="0.83673469387755106"/>
  </r>
  <r>
    <x v="4"/>
    <x v="60"/>
    <n v="0.84210526315789469"/>
  </r>
  <r>
    <x v="4"/>
    <x v="61"/>
    <n v="0.90909090909090906"/>
  </r>
  <r>
    <x v="4"/>
    <x v="62"/>
    <n v="0.86792452830188682"/>
  </r>
  <r>
    <x v="4"/>
    <x v="63"/>
    <n v="0.80555555555555558"/>
  </r>
  <r>
    <x v="4"/>
    <x v="64"/>
    <n v="0.7567567567567568"/>
  </r>
  <r>
    <x v="4"/>
    <x v="65"/>
    <n v="0.8529411764705882"/>
  </r>
  <r>
    <x v="4"/>
    <x v="66"/>
    <n v="0.89655172413793105"/>
  </r>
  <r>
    <x v="4"/>
    <x v="67"/>
    <n v="0.84090909090909094"/>
  </r>
  <r>
    <x v="4"/>
    <x v="68"/>
    <n v="0.77419354838709675"/>
  </r>
  <r>
    <x v="4"/>
    <x v="69"/>
    <n v="0.78787878787878785"/>
  </r>
  <r>
    <x v="4"/>
    <x v="70"/>
    <n v="0.77142857142857146"/>
  </r>
  <r>
    <x v="4"/>
    <x v="71"/>
    <n v="0.94444444444444442"/>
  </r>
  <r>
    <x v="4"/>
    <x v="72"/>
    <n v="0.875"/>
  </r>
  <r>
    <x v="4"/>
    <x v="73"/>
    <n v="0.84375"/>
  </r>
  <r>
    <x v="4"/>
    <x v="74"/>
    <n v="0.9545454545454545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E2CE34-2C20-4C51-9995-2F1E0C0D34AE}" name="PivotTable11" cacheId="2" applyNumberFormats="0" applyBorderFormats="0" applyFontFormats="0" applyPatternFormats="0" applyAlignmentFormats="0" applyWidthHeightFormats="1" dataCaption="Values" updatedVersion="6" minRefreshableVersion="5" enableDrill="0" rowGrandTotals="0" colGrandTotals="0" itemPrintTitles="1" createdVersion="6" indent="0" showHeaders="0" compact="0" compactData="0" multipleFieldFilters="0" chartFormat="4">
  <location ref="C47:X53" firstHeaderRow="1" firstDataRow="2" firstDataCol="1"/>
  <pivotFields count="3">
    <pivotField axis="axisRow" compact="0" outline="0" showAll="0" defaultSubtotal="0">
      <items count="5">
        <item x="0"/>
        <item x="1"/>
        <item x="2"/>
        <item x="3"/>
        <item x="4"/>
      </items>
      <extLst>
        <ext xmlns:x14="http://schemas.microsoft.com/office/spreadsheetml/2009/9/main" uri="{2946ED86-A175-432a-8AC1-64E0C546D7DE}">
          <x14:pivotField fillDownLabels="1"/>
        </ext>
      </extLst>
    </pivotField>
    <pivotField axis="axisCol" compact="0" numFmtId="17" outline="0" showAll="0" defaultSubtotal="0">
      <items count="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s>
  <rowFields count="1">
    <field x="0"/>
  </rowFields>
  <rowItems count="5">
    <i>
      <x/>
    </i>
    <i>
      <x v="1"/>
    </i>
    <i>
      <x v="2"/>
    </i>
    <i>
      <x v="3"/>
    </i>
    <i>
      <x v="4"/>
    </i>
  </rowItems>
  <colFields count="1">
    <field x="1"/>
  </colFields>
  <colItems count="21">
    <i>
      <x v="54"/>
    </i>
    <i>
      <x v="55"/>
    </i>
    <i>
      <x v="56"/>
    </i>
    <i>
      <x v="57"/>
    </i>
    <i>
      <x v="58"/>
    </i>
    <i>
      <x v="59"/>
    </i>
    <i>
      <x v="60"/>
    </i>
    <i>
      <x v="61"/>
    </i>
    <i>
      <x v="62"/>
    </i>
    <i>
      <x v="63"/>
    </i>
    <i>
      <x v="64"/>
    </i>
    <i>
      <x v="65"/>
    </i>
    <i>
      <x v="66"/>
    </i>
    <i>
      <x v="67"/>
    </i>
    <i>
      <x v="68"/>
    </i>
    <i>
      <x v="69"/>
    </i>
    <i>
      <x v="70"/>
    </i>
    <i>
      <x v="71"/>
    </i>
    <i>
      <x v="72"/>
    </i>
    <i>
      <x v="73"/>
    </i>
    <i>
      <x v="74"/>
    </i>
  </colItems>
  <dataFields count="1">
    <dataField name=" " fld="2" subtotal="average" baseField="0" baseItem="0" numFmtId="9"/>
  </dataFields>
  <formats count="16">
    <format dxfId="113">
      <pivotArea type="all" dataOnly="0" outline="0" fieldPosition="0"/>
    </format>
    <format dxfId="112">
      <pivotArea outline="0" collapsedLevelsAreSubtotals="1" fieldPosition="0"/>
    </format>
    <format dxfId="111">
      <pivotArea type="origin" dataOnly="0" labelOnly="1" outline="0" fieldPosition="0"/>
    </format>
    <format dxfId="110">
      <pivotArea type="topRight" dataOnly="0" labelOnly="1" outline="0" fieldPosition="0"/>
    </format>
    <format dxfId="109">
      <pivotArea dataOnly="0" labelOnly="1" outline="0" fieldPosition="0">
        <references count="1">
          <reference field="0" count="0"/>
        </references>
      </pivotArea>
    </format>
    <format dxfId="108">
      <pivotArea dataOnly="0" labelOnly="1" outline="0" fieldPosition="0">
        <references count="1">
          <reference field="1" count="21">
            <x v="30"/>
            <x v="31"/>
            <x v="32"/>
            <x v="33"/>
            <x v="34"/>
            <x v="35"/>
            <x v="36"/>
            <x v="37"/>
            <x v="38"/>
            <x v="39"/>
            <x v="40"/>
            <x v="41"/>
            <x v="42"/>
            <x v="43"/>
            <x v="44"/>
            <x v="45"/>
            <x v="46"/>
            <x v="47"/>
            <x v="48"/>
            <x v="49"/>
            <x v="50"/>
          </reference>
        </references>
      </pivotArea>
    </format>
    <format dxfId="107">
      <pivotArea type="all" dataOnly="0" outline="0" fieldPosition="0"/>
    </format>
    <format dxfId="106">
      <pivotArea type="all" dataOnly="0" outline="0" fieldPosition="0"/>
    </format>
    <format dxfId="105">
      <pivotArea type="all" dataOnly="0" outline="0" fieldPosition="0"/>
    </format>
    <format dxfId="104">
      <pivotArea type="origin" dataOnly="0" labelOnly="1" outline="0" fieldPosition="0"/>
    </format>
    <format dxfId="103">
      <pivotArea type="all" dataOnly="0" outline="0" fieldPosition="0"/>
    </format>
    <format dxfId="102">
      <pivotArea outline="0" collapsedLevelsAreSubtotals="1" fieldPosition="0"/>
    </format>
    <format dxfId="101">
      <pivotArea type="origin" dataOnly="0" labelOnly="1" outline="0" fieldPosition="0"/>
    </format>
    <format dxfId="100">
      <pivotArea type="topRight" dataOnly="0" labelOnly="1" outline="0" fieldPosition="0"/>
    </format>
    <format dxfId="99">
      <pivotArea dataOnly="0" labelOnly="1" outline="0" fieldPosition="0">
        <references count="1">
          <reference field="0" count="0"/>
        </references>
      </pivotArea>
    </format>
    <format dxfId="98">
      <pivotArea dataOnly="0" labelOnly="1" outline="0" fieldPosition="0">
        <references count="1">
          <reference field="1" count="21">
            <x v="30"/>
            <x v="31"/>
            <x v="32"/>
            <x v="33"/>
            <x v="34"/>
            <x v="35"/>
            <x v="36"/>
            <x v="37"/>
            <x v="38"/>
            <x v="39"/>
            <x v="40"/>
            <x v="41"/>
            <x v="42"/>
            <x v="43"/>
            <x v="44"/>
            <x v="45"/>
            <x v="46"/>
            <x v="47"/>
            <x v="48"/>
            <x v="49"/>
            <x v="50"/>
          </reference>
        </references>
      </pivotArea>
    </format>
  </formats>
  <chartFormats count="10">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3" format="3" series="1">
      <pivotArea type="data" outline="0" fieldPosition="0">
        <references count="2">
          <reference field="4294967294" count="1" selected="0">
            <x v="0"/>
          </reference>
          <reference field="0" count="1" selected="0">
            <x v="3"/>
          </reference>
        </references>
      </pivotArea>
    </chartFormat>
    <chartFormat chart="3" format="4" series="1">
      <pivotArea type="data" outline="0" fieldPosition="0">
        <references count="2">
          <reference field="4294967294" count="1" selected="0">
            <x v="0"/>
          </reference>
          <reference field="0" count="1" selected="0">
            <x v="2"/>
          </reference>
        </references>
      </pivotArea>
    </chartFormat>
    <chartFormat chart="3" format="5" series="1">
      <pivotArea type="data" outline="0" fieldPosition="0">
        <references count="2">
          <reference field="4294967294" count="1" selected="0">
            <x v="0"/>
          </reference>
          <reference field="0" count="1" selected="0">
            <x v="1"/>
          </reference>
        </references>
      </pivotArea>
    </chartFormat>
    <chartFormat chart="3" format="6"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3"/>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1"/>
          </reference>
        </references>
      </pivotArea>
    </chartFormat>
    <chartFormat chart="0" format="4" series="1">
      <pivotArea type="data" outline="0" fieldPosition="0">
        <references count="2">
          <reference field="4294967294" count="1" selected="0">
            <x v="0"/>
          </reference>
          <reference field="0" count="1" selected="0">
            <x v="0"/>
          </reference>
        </references>
      </pivotArea>
    </chartFormat>
  </chartFormats>
  <pivotTableStyleInfo name="PivotStyleLight13" showRowHeaders="1" showColHeaders="1" showRowStripes="0" showColStripes="0" showLastColumn="1"/>
  <filters count="1">
    <filter fld="1" type="dateBetween" evalOrder="-1" id="620"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1AE105C5-FB63-4587-A591-51EEFB6739A3}" name="PivotTable10"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G17:H22" firstHeaderRow="1" firstDataRow="1" firstDataCol="1" rowPageCount="1" colPageCount="1"/>
  <pivotFields count="3">
    <pivotField axis="axisRow" showAll="0">
      <items count="6">
        <item x="0"/>
        <item x="1"/>
        <item x="2"/>
        <item x="3"/>
        <item x="4"/>
        <item t="default"/>
      </items>
    </pivotField>
    <pivotField axis="axisPage" numFmtId="17"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numFmtId="9" showAll="0"/>
  </pivotFields>
  <rowFields count="1">
    <field x="0"/>
  </rowFields>
  <rowItems count="5">
    <i>
      <x/>
    </i>
    <i>
      <x v="1"/>
    </i>
    <i>
      <x v="2"/>
    </i>
    <i>
      <x v="3"/>
    </i>
    <i>
      <x v="4"/>
    </i>
  </rowItems>
  <colItems count="1">
    <i/>
  </colItems>
  <pageFields count="1">
    <pageField fld="1" item="68" hier="-1"/>
  </pageFields>
  <dataFields count="1">
    <dataField name="Average of 4 weeks" fld="2" subtotal="average"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DBB2D17-B4EB-4EBE-BD8C-32FFA5FF6C7B}" name="PivotTable9" cacheId="0" applyNumberFormats="0" applyBorderFormats="0" applyFontFormats="0" applyPatternFormats="0" applyAlignmentFormats="0" applyWidthHeightFormats="1" dataCaption="Values" updatedVersion="6" minRefreshableVersion="3" showDrill="0" rowGrandTotals="0" colGrandTotals="0" itemPrintTitles="1" createdVersion="6" indent="0" showHeaders="0" compact="0" compactData="0" gridDropZones="1" multipleFieldFilters="0">
  <location ref="G3:CD9" firstHeaderRow="1" firstDataRow="2" firstDataCol="1"/>
  <pivotFields count="3">
    <pivotField axis="axisRow" compact="0" outline="0" showAll="0" defaultSubtotal="0">
      <items count="5">
        <item x="0"/>
        <item x="1"/>
        <item x="2"/>
        <item x="3"/>
        <item x="4"/>
      </items>
      <extLst>
        <ext xmlns:x14="http://schemas.microsoft.com/office/spreadsheetml/2009/9/main" uri="{2946ED86-A175-432a-8AC1-64E0C546D7DE}">
          <x14:pivotField fillDownLabels="1"/>
        </ext>
      </extLst>
    </pivotField>
    <pivotField axis="axisCol" compact="0" numFmtId="17" outline="0"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compact="0" numFmtId="9" outline="0" showAll="0"/>
  </pivotFields>
  <rowFields count="1">
    <field x="0"/>
  </rowFields>
  <rowItems count="5">
    <i>
      <x/>
    </i>
    <i>
      <x v="1"/>
    </i>
    <i>
      <x v="2"/>
    </i>
    <i>
      <x v="3"/>
    </i>
    <i>
      <x v="4"/>
    </i>
  </rowItems>
  <colFields count="1">
    <field x="1"/>
  </colFields>
  <colItems count="7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colItems>
  <dataFields count="1">
    <dataField name=" " fld="2" subtotal="average" baseField="0" baseItem="0" numFmtId="9"/>
  </dataFields>
  <formats count="1">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6403FCB9-E49F-418C-97C3-76A070B0A15C}" name="PivotTable8" cacheId="0" applyNumberFormats="0" applyBorderFormats="0" applyFontFormats="0" applyPatternFormats="0" applyAlignmentFormats="0" applyWidthHeightFormats="1" dataCaption="Values" updatedVersion="6" minRefreshableVersion="5" showDrill="0" useAutoFormatting="1" rowGrandTotals="0" colGrandTotals="0" itemPrintTitles="1" createdVersion="6" indent="0" compact="0" compactData="0" gridDropZones="1" multipleFieldFilters="0" chartFormat="4">
  <location ref="A3:C109" firstHeaderRow="2" firstDataRow="2" firstDataCol="2"/>
  <pivotFields count="3">
    <pivotField axis="axisRow" compact="0" outline="0" showAll="0" sortType="descending" defaultSubtotal="0">
      <items count="5">
        <item x="3"/>
        <item x="0"/>
        <item x="2"/>
        <item x="1"/>
        <item x="4"/>
      </items>
      <extLst>
        <ext xmlns:x14="http://schemas.microsoft.com/office/spreadsheetml/2009/9/main" uri="{2946ED86-A175-432a-8AC1-64E0C546D7DE}">
          <x14:pivotField fillDownLabels="1"/>
        </ext>
      </extLst>
    </pivotField>
    <pivotField axis="axisRow" compact="0" numFmtId="17" outline="0"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compact="0" numFmtId="9" outline="0" showAll="0"/>
  </pivotFields>
  <rowFields count="2">
    <field x="0"/>
    <field x="1"/>
  </rowFields>
  <rowItems count="105">
    <i>
      <x/>
      <x v="54"/>
    </i>
    <i r="1">
      <x v="55"/>
    </i>
    <i r="1">
      <x v="56"/>
    </i>
    <i r="1">
      <x v="57"/>
    </i>
    <i r="1">
      <x v="58"/>
    </i>
    <i r="1">
      <x v="59"/>
    </i>
    <i r="1">
      <x v="60"/>
    </i>
    <i r="1">
      <x v="61"/>
    </i>
    <i r="1">
      <x v="62"/>
    </i>
    <i r="1">
      <x v="63"/>
    </i>
    <i r="1">
      <x v="64"/>
    </i>
    <i r="1">
      <x v="65"/>
    </i>
    <i r="1">
      <x v="66"/>
    </i>
    <i r="1">
      <x v="67"/>
    </i>
    <i r="1">
      <x v="68"/>
    </i>
    <i r="1">
      <x v="69"/>
    </i>
    <i r="1">
      <x v="70"/>
    </i>
    <i r="1">
      <x v="71"/>
    </i>
    <i r="1">
      <x v="72"/>
    </i>
    <i r="1">
      <x v="73"/>
    </i>
    <i r="1">
      <x v="74"/>
    </i>
    <i>
      <x v="1"/>
      <x v="54"/>
    </i>
    <i r="1">
      <x v="55"/>
    </i>
    <i r="1">
      <x v="56"/>
    </i>
    <i r="1">
      <x v="57"/>
    </i>
    <i r="1">
      <x v="58"/>
    </i>
    <i r="1">
      <x v="59"/>
    </i>
    <i r="1">
      <x v="60"/>
    </i>
    <i r="1">
      <x v="61"/>
    </i>
    <i r="1">
      <x v="62"/>
    </i>
    <i r="1">
      <x v="63"/>
    </i>
    <i r="1">
      <x v="64"/>
    </i>
    <i r="1">
      <x v="65"/>
    </i>
    <i r="1">
      <x v="66"/>
    </i>
    <i r="1">
      <x v="67"/>
    </i>
    <i r="1">
      <x v="68"/>
    </i>
    <i r="1">
      <x v="69"/>
    </i>
    <i r="1">
      <x v="70"/>
    </i>
    <i r="1">
      <x v="71"/>
    </i>
    <i r="1">
      <x v="72"/>
    </i>
    <i r="1">
      <x v="73"/>
    </i>
    <i r="1">
      <x v="74"/>
    </i>
    <i>
      <x v="2"/>
      <x v="54"/>
    </i>
    <i r="1">
      <x v="55"/>
    </i>
    <i r="1">
      <x v="56"/>
    </i>
    <i r="1">
      <x v="57"/>
    </i>
    <i r="1">
      <x v="58"/>
    </i>
    <i r="1">
      <x v="59"/>
    </i>
    <i r="1">
      <x v="60"/>
    </i>
    <i r="1">
      <x v="61"/>
    </i>
    <i r="1">
      <x v="62"/>
    </i>
    <i r="1">
      <x v="63"/>
    </i>
    <i r="1">
      <x v="64"/>
    </i>
    <i r="1">
      <x v="65"/>
    </i>
    <i r="1">
      <x v="66"/>
    </i>
    <i r="1">
      <x v="67"/>
    </i>
    <i r="1">
      <x v="68"/>
    </i>
    <i r="1">
      <x v="69"/>
    </i>
    <i r="1">
      <x v="70"/>
    </i>
    <i r="1">
      <x v="71"/>
    </i>
    <i r="1">
      <x v="72"/>
    </i>
    <i r="1">
      <x v="73"/>
    </i>
    <i r="1">
      <x v="74"/>
    </i>
    <i>
      <x v="3"/>
      <x v="54"/>
    </i>
    <i r="1">
      <x v="55"/>
    </i>
    <i r="1">
      <x v="56"/>
    </i>
    <i r="1">
      <x v="57"/>
    </i>
    <i r="1">
      <x v="58"/>
    </i>
    <i r="1">
      <x v="59"/>
    </i>
    <i r="1">
      <x v="60"/>
    </i>
    <i r="1">
      <x v="61"/>
    </i>
    <i r="1">
      <x v="62"/>
    </i>
    <i r="1">
      <x v="63"/>
    </i>
    <i r="1">
      <x v="64"/>
    </i>
    <i r="1">
      <x v="65"/>
    </i>
    <i r="1">
      <x v="66"/>
    </i>
    <i r="1">
      <x v="67"/>
    </i>
    <i r="1">
      <x v="68"/>
    </i>
    <i r="1">
      <x v="69"/>
    </i>
    <i r="1">
      <x v="70"/>
    </i>
    <i r="1">
      <x v="71"/>
    </i>
    <i r="1">
      <x v="72"/>
    </i>
    <i r="1">
      <x v="73"/>
    </i>
    <i r="1">
      <x v="74"/>
    </i>
    <i>
      <x v="4"/>
      <x v="54"/>
    </i>
    <i r="1">
      <x v="55"/>
    </i>
    <i r="1">
      <x v="56"/>
    </i>
    <i r="1">
      <x v="57"/>
    </i>
    <i r="1">
      <x v="58"/>
    </i>
    <i r="1">
      <x v="59"/>
    </i>
    <i r="1">
      <x v="60"/>
    </i>
    <i r="1">
      <x v="61"/>
    </i>
    <i r="1">
      <x v="62"/>
    </i>
    <i r="1">
      <x v="63"/>
    </i>
    <i r="1">
      <x v="64"/>
    </i>
    <i r="1">
      <x v="65"/>
    </i>
    <i r="1">
      <x v="66"/>
    </i>
    <i r="1">
      <x v="67"/>
    </i>
    <i r="1">
      <x v="68"/>
    </i>
    <i r="1">
      <x v="69"/>
    </i>
    <i r="1">
      <x v="70"/>
    </i>
    <i r="1">
      <x v="71"/>
    </i>
    <i r="1">
      <x v="72"/>
    </i>
    <i r="1">
      <x v="73"/>
    </i>
    <i r="1">
      <x v="74"/>
    </i>
  </rowItems>
  <colItems count="1">
    <i/>
  </colItems>
  <dataFields count="1">
    <dataField name="Average of 4 weeks" fld="2" subtotal="average" baseField="0" baseItem="0" numFmtId="9"/>
  </dataFields>
  <formats count="1">
    <format dxfId="8">
      <pivotArea outline="0" collapsedLevelsAreSubtotals="1" fieldPosition="0"/>
    </format>
  </formats>
  <chartFormats count="2">
    <chartFormat chart="0" format="259" series="1">
      <pivotArea type="data" outline="0" fieldPosition="0">
        <references count="1">
          <reference field="4294967294" count="1" selected="0">
            <x v="0"/>
          </reference>
        </references>
      </pivotArea>
    </chartFormat>
    <chartFormat chart="3" format="26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dateBetween" evalOrder="-1" id="63"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095C9B4-3F19-4F3D-9F59-45C66491EEAC}" name="PivotTable7" cacheId="1" applyNumberFormats="0" applyBorderFormats="0" applyFontFormats="0" applyPatternFormats="0" applyAlignmentFormats="0" applyWidthHeightFormats="1" dataCaption="Values" updatedVersion="6" minRefreshableVersion="5" enableDrill="0" rowGrandTotals="0" colGrandTotals="0" itemPrintTitles="1" createdVersion="6" indent="0" showHeaders="0" outline="1" outlineData="1" multipleFieldFilters="0">
  <location ref="C47:X53" firstHeaderRow="1" firstDataRow="2" firstDataCol="1"/>
  <pivotFields count="3">
    <pivotField axis="axisRow" showAll="0">
      <items count="6">
        <item x="0"/>
        <item x="1"/>
        <item x="2"/>
        <item x="3"/>
        <item x="4"/>
        <item t="default"/>
      </items>
    </pivotField>
    <pivotField axis="axisCol" numFmtId="17"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numFmtId="9" showAll="0"/>
  </pivotFields>
  <rowFields count="1">
    <field x="0"/>
  </rowFields>
  <rowItems count="5">
    <i>
      <x/>
    </i>
    <i>
      <x v="1"/>
    </i>
    <i>
      <x v="2"/>
    </i>
    <i>
      <x v="3"/>
    </i>
    <i>
      <x v="4"/>
    </i>
  </rowItems>
  <colFields count="1">
    <field x="1"/>
  </colFields>
  <colItems count="21">
    <i>
      <x v="54"/>
    </i>
    <i>
      <x v="55"/>
    </i>
    <i>
      <x v="56"/>
    </i>
    <i>
      <x v="57"/>
    </i>
    <i>
      <x v="58"/>
    </i>
    <i>
      <x v="59"/>
    </i>
    <i>
      <x v="60"/>
    </i>
    <i>
      <x v="61"/>
    </i>
    <i>
      <x v="62"/>
    </i>
    <i>
      <x v="63"/>
    </i>
    <i>
      <x v="64"/>
    </i>
    <i>
      <x v="65"/>
    </i>
    <i>
      <x v="66"/>
    </i>
    <i>
      <x v="67"/>
    </i>
    <i>
      <x v="68"/>
    </i>
    <i>
      <x v="69"/>
    </i>
    <i>
      <x v="70"/>
    </i>
    <i>
      <x v="71"/>
    </i>
    <i>
      <x v="72"/>
    </i>
    <i>
      <x v="73"/>
    </i>
    <i>
      <x v="74"/>
    </i>
  </colItems>
  <dataFields count="1">
    <dataField name=" " fld="2" subtotal="average" baseField="0" baseItem="1" numFmtId="9"/>
  </dataFields>
  <formats count="27">
    <format dxfId="97">
      <pivotArea collapsedLevelsAreSubtotals="1" fieldPosition="0">
        <references count="2">
          <reference field="0" count="1">
            <x v="0"/>
          </reference>
          <reference field="1" count="1" selected="0">
            <x v="0"/>
          </reference>
        </references>
      </pivotArea>
    </format>
    <format dxfId="96">
      <pivotArea outline="0" collapsedLevelsAreSubtotals="1" fieldPosition="0"/>
    </format>
    <format dxfId="95">
      <pivotArea type="all" dataOnly="0" outline="0" fieldPosition="0"/>
    </format>
    <format dxfId="94">
      <pivotArea outline="0" collapsedLevelsAreSubtotals="1" fieldPosition="0"/>
    </format>
    <format dxfId="93">
      <pivotArea type="origin" dataOnly="0" labelOnly="1" outline="0" fieldPosition="0"/>
    </format>
    <format dxfId="92">
      <pivotArea field="1" type="button" dataOnly="0" labelOnly="1" outline="0" axis="axisCol" fieldPosition="0"/>
    </format>
    <format dxfId="91">
      <pivotArea type="topRight" dataOnly="0" labelOnly="1" outline="0" fieldPosition="0"/>
    </format>
    <format dxfId="90">
      <pivotArea field="0" type="button" dataOnly="0" labelOnly="1" outline="0" axis="axisRow" fieldPosition="0"/>
    </format>
    <format dxfId="89">
      <pivotArea dataOnly="0" labelOnly="1" fieldPosition="0">
        <references count="1">
          <reference field="0" count="0"/>
        </references>
      </pivotArea>
    </format>
    <format dxfId="88">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7">
      <pivotArea dataOnly="0" labelOnly="1" fieldPosition="0">
        <references count="1">
          <reference field="1" count="1">
            <x v="50"/>
          </reference>
        </references>
      </pivotArea>
    </format>
    <format dxfId="86">
      <pivotArea dataOnly="0" labelOnly="1" grandCol="1" outline="0" fieldPosition="0"/>
    </format>
    <format dxfId="85">
      <pivotArea type="all" dataOnly="0" outline="0" fieldPosition="0"/>
    </format>
    <format dxfId="84">
      <pivotArea type="origin" dataOnly="0" labelOnly="1" outline="0" fieldPosition="0"/>
    </format>
    <format dxfId="83">
      <pivotArea field="1" type="button" dataOnly="0" labelOnly="1" outline="0" axis="axisCol" fieldPosition="0"/>
    </format>
    <format dxfId="82">
      <pivotArea type="topRight" dataOnly="0" labelOnly="1" outline="0" fieldPosition="0"/>
    </format>
    <format dxfId="81">
      <pivotArea field="0" type="button" dataOnly="0" labelOnly="1" outline="0" axis="axisRow" fieldPosition="0"/>
    </format>
    <format dxfId="80">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79">
      <pivotArea dataOnly="0" labelOnly="1" grandCol="1" outline="0" fieldPosition="0"/>
    </format>
    <format dxfId="78">
      <pivotArea type="origin" dataOnly="0" labelOnly="1" outline="0" fieldPosition="0"/>
    </format>
    <format dxfId="77">
      <pivotArea type="topRight" dataOnly="0" labelOnly="1" outline="0" fieldPosition="0"/>
    </format>
    <format dxfId="76">
      <pivotArea type="all" dataOnly="0" outline="0" fieldPosition="0"/>
    </format>
    <format dxfId="75">
      <pivotArea outline="0" collapsedLevelsAreSubtotals="1" fieldPosition="0"/>
    </format>
    <format dxfId="74">
      <pivotArea type="origin" dataOnly="0" labelOnly="1" outline="0" fieldPosition="0"/>
    </format>
    <format dxfId="73">
      <pivotArea type="topRight" dataOnly="0" labelOnly="1" outline="0" fieldPosition="0"/>
    </format>
    <format dxfId="72">
      <pivotArea dataOnly="0" labelOnly="1" fieldPosition="0">
        <references count="1">
          <reference field="0" count="0"/>
        </references>
      </pivotArea>
    </format>
    <format dxfId="71">
      <pivotArea dataOnly="0" labelOnly="1" fieldPosition="0">
        <references count="1">
          <reference field="1" count="21">
            <x v="30"/>
            <x v="31"/>
            <x v="32"/>
            <x v="33"/>
            <x v="34"/>
            <x v="35"/>
            <x v="36"/>
            <x v="37"/>
            <x v="38"/>
            <x v="39"/>
            <x v="40"/>
            <x v="41"/>
            <x v="42"/>
            <x v="43"/>
            <x v="44"/>
            <x v="45"/>
            <x v="46"/>
            <x v="47"/>
            <x v="48"/>
            <x v="49"/>
            <x v="50"/>
          </reference>
        </references>
      </pivotArea>
    </format>
  </formats>
  <pivotTableStyleInfo name="PivotStyleLight13" showRowHeaders="1" showColHeaders="1" showRowStripes="0" showColStripes="0" showLastColumn="1"/>
  <filters count="1">
    <filter fld="1" type="dateBetween" evalOrder="-1" id="98"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4703403-66C7-452D-958A-40DF88C6C795}" name="PivotTable12" cacheId="0" applyNumberFormats="0" applyBorderFormats="0" applyFontFormats="0" applyPatternFormats="0" applyAlignmentFormats="0" applyWidthHeightFormats="1" dataCaption="Values" updatedVersion="6" minRefreshableVersion="5" showDrill="0" rowGrandTotals="0" colGrandTotals="0" itemPrintTitles="1" createdVersion="6" indent="0" showHeaders="0" compact="0" compactData="0" gridDropZones="1" multipleFieldFilters="0">
  <location ref="C47:X53" firstHeaderRow="1" firstDataRow="2" firstDataCol="1"/>
  <pivotFields count="3">
    <pivotField axis="axisRow" compact="0" outline="0" showAll="0" defaultSubtotal="0">
      <items count="5">
        <item x="0"/>
        <item x="1"/>
        <item x="2"/>
        <item x="3"/>
        <item x="4"/>
      </items>
      <extLst>
        <ext xmlns:x14="http://schemas.microsoft.com/office/spreadsheetml/2009/9/main" uri="{2946ED86-A175-432a-8AC1-64E0C546D7DE}">
          <x14:pivotField fillDownLabels="1"/>
        </ext>
      </extLst>
    </pivotField>
    <pivotField axis="axisCol" compact="0" numFmtId="17" outline="0"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compact="0" numFmtId="9" outline="0" showAll="0"/>
  </pivotFields>
  <rowFields count="1">
    <field x="0"/>
  </rowFields>
  <rowItems count="5">
    <i>
      <x/>
    </i>
    <i>
      <x v="1"/>
    </i>
    <i>
      <x v="2"/>
    </i>
    <i>
      <x v="3"/>
    </i>
    <i>
      <x v="4"/>
    </i>
  </rowItems>
  <colFields count="1">
    <field x="1"/>
  </colFields>
  <colItems count="21">
    <i>
      <x v="54"/>
    </i>
    <i>
      <x v="55"/>
    </i>
    <i>
      <x v="56"/>
    </i>
    <i>
      <x v="57"/>
    </i>
    <i>
      <x v="58"/>
    </i>
    <i>
      <x v="59"/>
    </i>
    <i>
      <x v="60"/>
    </i>
    <i>
      <x v="61"/>
    </i>
    <i>
      <x v="62"/>
    </i>
    <i>
      <x v="63"/>
    </i>
    <i>
      <x v="64"/>
    </i>
    <i>
      <x v="65"/>
    </i>
    <i>
      <x v="66"/>
    </i>
    <i>
      <x v="67"/>
    </i>
    <i>
      <x v="68"/>
    </i>
    <i>
      <x v="69"/>
    </i>
    <i>
      <x v="70"/>
    </i>
    <i>
      <x v="71"/>
    </i>
    <i>
      <x v="72"/>
    </i>
    <i>
      <x v="73"/>
    </i>
    <i>
      <x v="74"/>
    </i>
  </colItems>
  <dataFields count="1">
    <dataField name=" " fld="2" subtotal="average" baseField="0" baseItem="0" numFmtId="9"/>
  </dataFields>
  <formats count="14">
    <format dxfId="70">
      <pivotArea outline="0" collapsedLevelsAreSubtotals="1" fieldPosition="0"/>
    </format>
    <format dxfId="69">
      <pivotArea type="all" dataOnly="0" outline="0" fieldPosition="0"/>
    </format>
    <format dxfId="68">
      <pivotArea outline="0" collapsedLevelsAreSubtotals="1" fieldPosition="0"/>
    </format>
    <format dxfId="67">
      <pivotArea type="origin" dataOnly="0" labelOnly="1" outline="0" fieldPosition="0"/>
    </format>
    <format dxfId="66">
      <pivotArea type="topRight" dataOnly="0" labelOnly="1" outline="0" fieldPosition="0"/>
    </format>
    <format dxfId="65">
      <pivotArea dataOnly="0" labelOnly="1" outline="0" fieldPosition="0">
        <references count="1">
          <reference field="0" count="0"/>
        </references>
      </pivotArea>
    </format>
    <format dxfId="64">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3">
      <pivotArea dataOnly="0" labelOnly="1" outline="0" fieldPosition="0">
        <references count="1">
          <reference field="1" count="1">
            <x v="50"/>
          </reference>
        </references>
      </pivotArea>
    </format>
    <format dxfId="62">
      <pivotArea type="all" dataOnly="0" outline="0" fieldPosition="0"/>
    </format>
    <format dxfId="61">
      <pivotArea outline="0" collapsedLevelsAreSubtotals="1" fieldPosition="0"/>
    </format>
    <format dxfId="60">
      <pivotArea type="origin" dataOnly="0" labelOnly="1" outline="0" fieldPosition="0"/>
    </format>
    <format dxfId="59">
      <pivotArea type="topRight" dataOnly="0" labelOnly="1" outline="0" fieldPosition="0"/>
    </format>
    <format dxfId="58">
      <pivotArea dataOnly="0" labelOnly="1" outline="0" fieldPosition="0">
        <references count="1">
          <reference field="0" count="0"/>
        </references>
      </pivotArea>
    </format>
    <format dxfId="57">
      <pivotArea dataOnly="0" labelOnly="1" outline="0" fieldPosition="0">
        <references count="1">
          <reference field="1" count="21">
            <x v="30"/>
            <x v="31"/>
            <x v="32"/>
            <x v="33"/>
            <x v="34"/>
            <x v="35"/>
            <x v="36"/>
            <x v="37"/>
            <x v="38"/>
            <x v="39"/>
            <x v="40"/>
            <x v="41"/>
            <x v="42"/>
            <x v="43"/>
            <x v="44"/>
            <x v="45"/>
            <x v="46"/>
            <x v="47"/>
            <x v="48"/>
            <x v="49"/>
            <x v="50"/>
          </reference>
        </references>
      </pivotArea>
    </format>
  </formats>
  <pivotTableStyleInfo name="PivotStyleLight13" showRowHeaders="1" showColHeaders="1" showRowStripes="0" showColStripes="0" showLastColumn="1"/>
  <filters count="1">
    <filter fld="1" type="dateBetween" evalOrder="-1" id="55"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1261908-D712-4F2F-B45C-98573D096068}" name="PivotTable10" cacheId="2" applyNumberFormats="0" applyBorderFormats="0" applyFontFormats="0" applyPatternFormats="0" applyAlignmentFormats="0" applyWidthHeightFormats="1" dataCaption="Values" updatedVersion="6" minRefreshableVersion="5" useAutoFormatting="1" rowGrandTotals="0" colGrandTotals="0" itemPrintTitles="1" createdVersion="6" indent="0" compact="0" compactData="0" multipleFieldFilters="0" chartFormat="4">
  <location ref="F1:AA7" firstHeaderRow="1" firstDataRow="2" firstDataCol="1"/>
  <pivotFields count="3">
    <pivotField axis="axisRow" compact="0" outline="0" showAll="0" defaultSubtotal="0">
      <items count="5">
        <item x="4"/>
        <item x="3"/>
        <item x="2"/>
        <item x="1"/>
        <item x="0"/>
      </items>
      <extLst>
        <ext xmlns:x14="http://schemas.microsoft.com/office/spreadsheetml/2009/9/main" uri="{2946ED86-A175-432a-8AC1-64E0C546D7DE}">
          <x14:pivotField fillDownLabels="1"/>
        </ext>
      </extLst>
    </pivotField>
    <pivotField axis="axisCol" compact="0" numFmtId="17" outline="0" showAll="0" defaultSubtotal="0">
      <items count="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s>
  <rowFields count="1">
    <field x="0"/>
  </rowFields>
  <rowItems count="5">
    <i>
      <x/>
    </i>
    <i>
      <x v="1"/>
    </i>
    <i>
      <x v="2"/>
    </i>
    <i>
      <x v="3"/>
    </i>
    <i>
      <x v="4"/>
    </i>
  </rowItems>
  <colFields count="1">
    <field x="1"/>
  </colFields>
  <colItems count="21">
    <i>
      <x v="54"/>
    </i>
    <i>
      <x v="55"/>
    </i>
    <i>
      <x v="56"/>
    </i>
    <i>
      <x v="57"/>
    </i>
    <i>
      <x v="58"/>
    </i>
    <i>
      <x v="59"/>
    </i>
    <i>
      <x v="60"/>
    </i>
    <i>
      <x v="61"/>
    </i>
    <i>
      <x v="62"/>
    </i>
    <i>
      <x v="63"/>
    </i>
    <i>
      <x v="64"/>
    </i>
    <i>
      <x v="65"/>
    </i>
    <i>
      <x v="66"/>
    </i>
    <i>
      <x v="67"/>
    </i>
    <i>
      <x v="68"/>
    </i>
    <i>
      <x v="69"/>
    </i>
    <i>
      <x v="70"/>
    </i>
    <i>
      <x v="71"/>
    </i>
    <i>
      <x v="72"/>
    </i>
    <i>
      <x v="73"/>
    </i>
    <i>
      <x v="74"/>
    </i>
  </colItems>
  <dataFields count="1">
    <dataField name="Average of RTW%" fld="2" subtotal="average" baseField="0" baseItem="0" numFmtId="9"/>
  </dataFields>
  <formats count="20">
    <format dxfId="31">
      <pivotArea type="all" dataOnly="0" outline="0" fieldPosition="0"/>
    </format>
    <format dxfId="30">
      <pivotArea outline="0" collapsedLevelsAreSubtotals="1" fieldPosition="0"/>
    </format>
    <format dxfId="29">
      <pivotArea type="origin" dataOnly="0" labelOnly="1" outline="0" fieldPosition="0"/>
    </format>
    <format dxfId="28">
      <pivotArea field="1" type="button" dataOnly="0" labelOnly="1" outline="0" axis="axisCol" fieldPosition="0"/>
    </format>
    <format dxfId="27">
      <pivotArea type="topRight" dataOnly="0" labelOnly="1" outline="0" fieldPosition="0"/>
    </format>
    <format dxfId="26">
      <pivotArea field="0" type="button" dataOnly="0" labelOnly="1" outline="0" axis="axisRow" fieldPosition="0"/>
    </format>
    <format dxfId="25">
      <pivotArea dataOnly="0" labelOnly="1" outline="0" fieldPosition="0">
        <references count="1">
          <reference field="0" count="0"/>
        </references>
      </pivotArea>
    </format>
    <format dxfId="24">
      <pivotArea dataOnly="0" labelOnly="1" outline="0" fieldPosition="0">
        <references count="1">
          <reference field="1" count="23">
            <x v="28"/>
            <x v="29"/>
            <x v="30"/>
            <x v="31"/>
            <x v="32"/>
            <x v="33"/>
            <x v="34"/>
            <x v="35"/>
            <x v="36"/>
            <x v="37"/>
            <x v="38"/>
            <x v="39"/>
            <x v="40"/>
            <x v="41"/>
            <x v="42"/>
            <x v="43"/>
            <x v="44"/>
            <x v="45"/>
            <x v="46"/>
            <x v="47"/>
            <x v="48"/>
            <x v="49"/>
            <x v="50"/>
          </reference>
        </references>
      </pivotArea>
    </format>
    <format dxfId="23">
      <pivotArea type="all" dataOnly="0" outline="0" fieldPosition="0"/>
    </format>
    <format dxfId="22">
      <pivotArea outline="0" collapsedLevelsAreSubtotals="1" fieldPosition="0"/>
    </format>
    <format dxfId="21">
      <pivotArea type="origin" dataOnly="0" labelOnly="1" outline="0" fieldPosition="0"/>
    </format>
    <format dxfId="20">
      <pivotArea field="1" type="button" dataOnly="0" labelOnly="1" outline="0" axis="axisCol" fieldPosition="0"/>
    </format>
    <format dxfId="19">
      <pivotArea type="topRight" dataOnly="0" labelOnly="1" outline="0" fieldPosition="0"/>
    </format>
    <format dxfId="18">
      <pivotArea field="0" type="button" dataOnly="0" labelOnly="1" outline="0" axis="axisRow" fieldPosition="0"/>
    </format>
    <format dxfId="17">
      <pivotArea dataOnly="0" labelOnly="1" outline="0" fieldPosition="0">
        <references count="1">
          <reference field="0" count="0"/>
        </references>
      </pivotArea>
    </format>
    <format dxfId="16">
      <pivotArea dataOnly="0" labelOnly="1" outline="0" fieldPosition="0">
        <references count="1">
          <reference field="1" count="21">
            <x v="30"/>
            <x v="31"/>
            <x v="32"/>
            <x v="33"/>
            <x v="34"/>
            <x v="35"/>
            <x v="36"/>
            <x v="37"/>
            <x v="38"/>
            <x v="39"/>
            <x v="40"/>
            <x v="41"/>
            <x v="42"/>
            <x v="43"/>
            <x v="44"/>
            <x v="45"/>
            <x v="46"/>
            <x v="47"/>
            <x v="48"/>
            <x v="49"/>
            <x v="50"/>
          </reference>
        </references>
      </pivotArea>
    </format>
    <format dxfId="15">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4">
      <pivotArea dataOnly="0" labelOnly="1" outline="0" fieldPosition="0">
        <references count="1">
          <reference field="1" count="1">
            <x v="50"/>
          </reference>
        </references>
      </pivotArea>
    </format>
    <format dxfId="13">
      <pivotArea dataOnly="0" labelOnly="1" outline="0" fieldPosition="0">
        <references count="1">
          <reference field="1" count="2">
            <x v="51"/>
            <x v="52"/>
          </reference>
        </references>
      </pivotArea>
    </format>
    <format dxfId="12">
      <pivotArea dataOnly="0" labelOnly="1" outline="0" fieldPosition="0">
        <references count="1">
          <reference field="1" count="1">
            <x v="53"/>
          </reference>
        </references>
      </pivotArea>
    </format>
  </formats>
  <chartFormats count="10">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3" format="3" series="1">
      <pivotArea type="data" outline="0" fieldPosition="0">
        <references count="2">
          <reference field="4294967294" count="1" selected="0">
            <x v="0"/>
          </reference>
          <reference field="0" count="1" selected="0">
            <x v="1"/>
          </reference>
        </references>
      </pivotArea>
    </chartFormat>
    <chartFormat chart="3" format="4" series="1">
      <pivotArea type="data" outline="0" fieldPosition="0">
        <references count="2">
          <reference field="4294967294" count="1" selected="0">
            <x v="0"/>
          </reference>
          <reference field="0" count="1" selected="0">
            <x v="2"/>
          </reference>
        </references>
      </pivotArea>
    </chartFormat>
    <chartFormat chart="3" format="5" series="1">
      <pivotArea type="data" outline="0" fieldPosition="0">
        <references count="2">
          <reference field="4294967294" count="1" selected="0">
            <x v="0"/>
          </reference>
          <reference field="0" count="1" selected="0">
            <x v="3"/>
          </reference>
        </references>
      </pivotArea>
    </chartFormat>
    <chartFormat chart="3" format="6" series="1">
      <pivotArea type="data" outline="0" fieldPosition="0">
        <references count="2">
          <reference field="4294967294" count="1" selected="0">
            <x v="0"/>
          </reference>
          <reference field="0" count="1" selected="0">
            <x v="4"/>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filters count="1">
    <filter fld="1" type="dateBetween" evalOrder="-1" id="632"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FFEE92B-8778-4EEC-96FD-0C9DB1B56B2C}" name="PivotTable2" cacheId="2"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4">
  <location ref="F13:G18" firstHeaderRow="1" firstDataRow="1" firstDataCol="1" rowPageCount="1" colPageCount="1"/>
  <pivotFields count="3">
    <pivotField axis="axisRow" compact="0" outline="0" showAll="0" sortType="ascending" defaultSubtotal="0">
      <items count="5">
        <item x="4"/>
        <item x="1"/>
        <item x="2"/>
        <item x="0"/>
        <item x="3"/>
      </items>
      <extLst>
        <ext xmlns:x14="http://schemas.microsoft.com/office/spreadsheetml/2009/9/main" uri="{2946ED86-A175-432a-8AC1-64E0C546D7DE}">
          <x14:pivotField fillDownLabels="1"/>
        </ext>
      </extLst>
    </pivotField>
    <pivotField axis="axisPage" compact="0" numFmtId="17" outline="0" multipleItemSelectionAllowed="1" showAll="0" defaultSubtotal="0">
      <items count="75">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x="68"/>
        <item h="1" x="69"/>
        <item h="1" x="70"/>
        <item h="1" x="71"/>
        <item h="1" x="72"/>
        <item h="1" x="73"/>
        <item h="1" x="74"/>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s>
  <rowFields count="1">
    <field x="0"/>
  </rowFields>
  <rowItems count="5">
    <i>
      <x/>
    </i>
    <i>
      <x v="1"/>
    </i>
    <i>
      <x v="2"/>
    </i>
    <i>
      <x v="3"/>
    </i>
    <i>
      <x v="4"/>
    </i>
  </rowItems>
  <colItems count="1">
    <i/>
  </colItems>
  <pageFields count="1">
    <pageField fld="1" hier="-1"/>
  </pageFields>
  <dataFields count="1">
    <dataField name="Average of RTW%" fld="2" subtotal="average" baseField="0" baseItem="0" numFmtId="9"/>
  </dataFields>
  <formats count="13">
    <format dxfId="44">
      <pivotArea type="all" dataOnly="0" outline="0" fieldPosition="0"/>
    </format>
    <format dxfId="43">
      <pivotArea outline="0" collapsedLevelsAreSubtotals="1" fieldPosition="0"/>
    </format>
    <format dxfId="42">
      <pivotArea type="origin" dataOnly="0" labelOnly="1" outline="0" fieldPosition="0"/>
    </format>
    <format dxfId="41">
      <pivotArea field="1" type="button" dataOnly="0" labelOnly="1" outline="0" axis="axisPage" fieldPosition="0"/>
    </format>
    <format dxfId="40">
      <pivotArea type="topRight" dataOnly="0" labelOnly="1" outline="0" fieldPosition="0"/>
    </format>
    <format dxfId="39">
      <pivotArea field="0" type="button" dataOnly="0" labelOnly="1" outline="0" axis="axisRow" fieldPosition="0"/>
    </format>
    <format dxfId="38">
      <pivotArea dataOnly="0" labelOnly="1" outline="0" fieldPosition="0">
        <references count="1">
          <reference field="0" count="0"/>
        </references>
      </pivotArea>
    </format>
    <format dxfId="37">
      <pivotArea dataOnly="0" labelOnly="1" outline="0" fieldPosition="0">
        <references count="1">
          <reference field="1" count="0"/>
        </references>
      </pivotArea>
    </format>
    <format dxfId="36">
      <pivotArea type="all" dataOnly="0" outline="0" fieldPosition="0"/>
    </format>
    <format dxfId="35">
      <pivotArea outline="0" collapsedLevelsAreSubtotals="1" fieldPosition="0"/>
    </format>
    <format dxfId="34">
      <pivotArea field="0" type="button" dataOnly="0" labelOnly="1" outline="0" axis="axisRow" fieldPosition="0"/>
    </format>
    <format dxfId="33">
      <pivotArea dataOnly="0" labelOnly="1" outline="0" fieldPosition="0">
        <references count="1">
          <reference field="0" count="0"/>
        </references>
      </pivotArea>
    </format>
    <format dxfId="32">
      <pivotArea dataOnly="0" labelOnly="1" outline="0" axis="axisValues" fieldPosition="0"/>
    </format>
  </formats>
  <chartFormats count="10">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3" format="3" series="1">
      <pivotArea type="data" outline="0" fieldPosition="0">
        <references count="2">
          <reference field="4294967294" count="1" selected="0">
            <x v="0"/>
          </reference>
          <reference field="0" count="1" selected="0">
            <x v="4"/>
          </reference>
        </references>
      </pivotArea>
    </chartFormat>
    <chartFormat chart="3" format="4" series="1">
      <pivotArea type="data" outline="0" fieldPosition="0">
        <references count="2">
          <reference field="4294967294" count="1" selected="0">
            <x v="0"/>
          </reference>
          <reference field="0" count="1" selected="0">
            <x v="2"/>
          </reference>
        </references>
      </pivotArea>
    </chartFormat>
    <chartFormat chart="3" format="5" series="1">
      <pivotArea type="data" outline="0" fieldPosition="0">
        <references count="2">
          <reference field="4294967294" count="1" selected="0">
            <x v="0"/>
          </reference>
          <reference field="0" count="1" selected="0">
            <x v="1"/>
          </reference>
        </references>
      </pivotArea>
    </chartFormat>
    <chartFormat chart="3" format="6" series="1">
      <pivotArea type="data" outline="0" fieldPosition="0">
        <references count="2">
          <reference field="4294967294" count="1" selected="0">
            <x v="0"/>
          </reference>
          <reference field="0" count="1" selected="0">
            <x v="3"/>
          </reference>
        </references>
      </pivotArea>
    </chartFormat>
    <chartFormat chart="0" format="1" series="1">
      <pivotArea type="data" outline="0" fieldPosition="0">
        <references count="2">
          <reference field="4294967294" count="1" selected="0">
            <x v="0"/>
          </reference>
          <reference field="0" count="1" selected="0">
            <x v="4"/>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1"/>
          </reference>
        </references>
      </pivotArea>
    </chartFormat>
    <chartFormat chart="0" format="4" series="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23B5910-FB77-4C60-8D31-60B7D60D1B27}" name="PivotTable8" cacheId="2" applyNumberFormats="0" applyBorderFormats="0" applyFontFormats="0" applyPatternFormats="0" applyAlignmentFormats="0" applyWidthHeightFormats="1" dataCaption="Values" updatedVersion="6" minRefreshableVersion="5" useAutoFormatting="1" rowGrandTotals="0" colGrandTotals="0" itemPrintTitles="1" createdVersion="6" indent="0" compact="0" compactData="0" multipleFieldFilters="0" chartFormat="13">
  <location ref="A1:C106" firstHeaderRow="1" firstDataRow="1" firstDataCol="2"/>
  <pivotFields count="3">
    <pivotField axis="axisRow" compact="0" outline="0" showAll="0" defaultSubtotal="0">
      <items count="5">
        <item x="4"/>
        <item x="3"/>
        <item x="2"/>
        <item x="1"/>
        <item x="0"/>
      </items>
      <extLst>
        <ext xmlns:x14="http://schemas.microsoft.com/office/spreadsheetml/2009/9/main" uri="{2946ED86-A175-432a-8AC1-64E0C546D7DE}">
          <x14:pivotField fillDownLabels="1"/>
        </ext>
      </extLst>
    </pivotField>
    <pivotField axis="axisRow" compact="0" numFmtId="17" outline="0" showAll="0" defaultSubtotal="0">
      <items count="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s>
  <rowFields count="2">
    <field x="0"/>
    <field x="1"/>
  </rowFields>
  <rowItems count="105">
    <i>
      <x/>
      <x v="54"/>
    </i>
    <i r="1">
      <x v="55"/>
    </i>
    <i r="1">
      <x v="56"/>
    </i>
    <i r="1">
      <x v="57"/>
    </i>
    <i r="1">
      <x v="58"/>
    </i>
    <i r="1">
      <x v="59"/>
    </i>
    <i r="1">
      <x v="60"/>
    </i>
    <i r="1">
      <x v="61"/>
    </i>
    <i r="1">
      <x v="62"/>
    </i>
    <i r="1">
      <x v="63"/>
    </i>
    <i r="1">
      <x v="64"/>
    </i>
    <i r="1">
      <x v="65"/>
    </i>
    <i r="1">
      <x v="66"/>
    </i>
    <i r="1">
      <x v="67"/>
    </i>
    <i r="1">
      <x v="68"/>
    </i>
    <i r="1">
      <x v="69"/>
    </i>
    <i r="1">
      <x v="70"/>
    </i>
    <i r="1">
      <x v="71"/>
    </i>
    <i r="1">
      <x v="72"/>
    </i>
    <i r="1">
      <x v="73"/>
    </i>
    <i r="1">
      <x v="74"/>
    </i>
    <i>
      <x v="1"/>
      <x v="54"/>
    </i>
    <i r="1">
      <x v="55"/>
    </i>
    <i r="1">
      <x v="56"/>
    </i>
    <i r="1">
      <x v="57"/>
    </i>
    <i r="1">
      <x v="58"/>
    </i>
    <i r="1">
      <x v="59"/>
    </i>
    <i r="1">
      <x v="60"/>
    </i>
    <i r="1">
      <x v="61"/>
    </i>
    <i r="1">
      <x v="62"/>
    </i>
    <i r="1">
      <x v="63"/>
    </i>
    <i r="1">
      <x v="64"/>
    </i>
    <i r="1">
      <x v="65"/>
    </i>
    <i r="1">
      <x v="66"/>
    </i>
    <i r="1">
      <x v="67"/>
    </i>
    <i r="1">
      <x v="68"/>
    </i>
    <i r="1">
      <x v="69"/>
    </i>
    <i r="1">
      <x v="70"/>
    </i>
    <i r="1">
      <x v="71"/>
    </i>
    <i r="1">
      <x v="72"/>
    </i>
    <i r="1">
      <x v="73"/>
    </i>
    <i r="1">
      <x v="74"/>
    </i>
    <i>
      <x v="2"/>
      <x v="54"/>
    </i>
    <i r="1">
      <x v="55"/>
    </i>
    <i r="1">
      <x v="56"/>
    </i>
    <i r="1">
      <x v="57"/>
    </i>
    <i r="1">
      <x v="58"/>
    </i>
    <i r="1">
      <x v="59"/>
    </i>
    <i r="1">
      <x v="60"/>
    </i>
    <i r="1">
      <x v="61"/>
    </i>
    <i r="1">
      <x v="62"/>
    </i>
    <i r="1">
      <x v="63"/>
    </i>
    <i r="1">
      <x v="64"/>
    </i>
    <i r="1">
      <x v="65"/>
    </i>
    <i r="1">
      <x v="66"/>
    </i>
    <i r="1">
      <x v="67"/>
    </i>
    <i r="1">
      <x v="68"/>
    </i>
    <i r="1">
      <x v="69"/>
    </i>
    <i r="1">
      <x v="70"/>
    </i>
    <i r="1">
      <x v="71"/>
    </i>
    <i r="1">
      <x v="72"/>
    </i>
    <i r="1">
      <x v="73"/>
    </i>
    <i r="1">
      <x v="74"/>
    </i>
    <i>
      <x v="3"/>
      <x v="54"/>
    </i>
    <i r="1">
      <x v="55"/>
    </i>
    <i r="1">
      <x v="56"/>
    </i>
    <i r="1">
      <x v="57"/>
    </i>
    <i r="1">
      <x v="58"/>
    </i>
    <i r="1">
      <x v="59"/>
    </i>
    <i r="1">
      <x v="60"/>
    </i>
    <i r="1">
      <x v="61"/>
    </i>
    <i r="1">
      <x v="62"/>
    </i>
    <i r="1">
      <x v="63"/>
    </i>
    <i r="1">
      <x v="64"/>
    </i>
    <i r="1">
      <x v="65"/>
    </i>
    <i r="1">
      <x v="66"/>
    </i>
    <i r="1">
      <x v="67"/>
    </i>
    <i r="1">
      <x v="68"/>
    </i>
    <i r="1">
      <x v="69"/>
    </i>
    <i r="1">
      <x v="70"/>
    </i>
    <i r="1">
      <x v="71"/>
    </i>
    <i r="1">
      <x v="72"/>
    </i>
    <i r="1">
      <x v="73"/>
    </i>
    <i r="1">
      <x v="74"/>
    </i>
    <i>
      <x v="4"/>
      <x v="54"/>
    </i>
    <i r="1">
      <x v="55"/>
    </i>
    <i r="1">
      <x v="56"/>
    </i>
    <i r="1">
      <x v="57"/>
    </i>
    <i r="1">
      <x v="58"/>
    </i>
    <i r="1">
      <x v="59"/>
    </i>
    <i r="1">
      <x v="60"/>
    </i>
    <i r="1">
      <x v="61"/>
    </i>
    <i r="1">
      <x v="62"/>
    </i>
    <i r="1">
      <x v="63"/>
    </i>
    <i r="1">
      <x v="64"/>
    </i>
    <i r="1">
      <x v="65"/>
    </i>
    <i r="1">
      <x v="66"/>
    </i>
    <i r="1">
      <x v="67"/>
    </i>
    <i r="1">
      <x v="68"/>
    </i>
    <i r="1">
      <x v="69"/>
    </i>
    <i r="1">
      <x v="70"/>
    </i>
    <i r="1">
      <x v="71"/>
    </i>
    <i r="1">
      <x v="72"/>
    </i>
    <i r="1">
      <x v="73"/>
    </i>
    <i r="1">
      <x v="74"/>
    </i>
  </rowItems>
  <colItems count="1">
    <i/>
  </colItems>
  <dataFields count="1">
    <dataField name="Average of RTW%" fld="2" subtotal="average" baseField="0" baseItem="0" numFmtId="9"/>
  </dataFields>
  <formats count="12">
    <format dxfId="56">
      <pivotArea outline="0" collapsedLevelsAreSubtotals="1" fieldPosition="0"/>
    </format>
    <format dxfId="55">
      <pivotArea type="all" dataOnly="0" outline="0" fieldPosition="0"/>
    </format>
    <format dxfId="54">
      <pivotArea outline="0" collapsedLevelsAreSubtotals="1" fieldPosition="0"/>
    </format>
    <format dxfId="53">
      <pivotArea field="0" type="button" dataOnly="0" labelOnly="1" outline="0" axis="axisRow" fieldPosition="0"/>
    </format>
    <format dxfId="52">
      <pivotArea field="1" type="button" dataOnly="0" labelOnly="1" outline="0" axis="axisRow" fieldPosition="1"/>
    </format>
    <format dxfId="51">
      <pivotArea dataOnly="0" labelOnly="1" outline="0" fieldPosition="0">
        <references count="1">
          <reference field="0" count="0"/>
        </references>
      </pivotArea>
    </format>
    <format dxfId="50">
      <pivotArea dataOnly="0" labelOnly="1" outline="0" fieldPosition="0">
        <references count="2">
          <reference field="0" count="1" selected="0">
            <x v="0"/>
          </reference>
          <reference field="1" count="21">
            <x v="30"/>
            <x v="31"/>
            <x v="32"/>
            <x v="33"/>
            <x v="34"/>
            <x v="35"/>
            <x v="36"/>
            <x v="37"/>
            <x v="38"/>
            <x v="39"/>
            <x v="40"/>
            <x v="41"/>
            <x v="42"/>
            <x v="43"/>
            <x v="44"/>
            <x v="45"/>
            <x v="46"/>
            <x v="47"/>
            <x v="48"/>
            <x v="49"/>
            <x v="50"/>
          </reference>
        </references>
      </pivotArea>
    </format>
    <format dxfId="49">
      <pivotArea dataOnly="0" labelOnly="1" outline="0" fieldPosition="0">
        <references count="2">
          <reference field="0" count="1" selected="0">
            <x v="1"/>
          </reference>
          <reference field="1" count="21">
            <x v="30"/>
            <x v="31"/>
            <x v="32"/>
            <x v="33"/>
            <x v="34"/>
            <x v="35"/>
            <x v="36"/>
            <x v="37"/>
            <x v="38"/>
            <x v="39"/>
            <x v="40"/>
            <x v="41"/>
            <x v="42"/>
            <x v="43"/>
            <x v="44"/>
            <x v="45"/>
            <x v="46"/>
            <x v="47"/>
            <x v="48"/>
            <x v="49"/>
            <x v="50"/>
          </reference>
        </references>
      </pivotArea>
    </format>
    <format dxfId="48">
      <pivotArea dataOnly="0" labelOnly="1" outline="0" fieldPosition="0">
        <references count="2">
          <reference field="0" count="1" selected="0">
            <x v="2"/>
          </reference>
          <reference field="1" count="21">
            <x v="30"/>
            <x v="31"/>
            <x v="32"/>
            <x v="33"/>
            <x v="34"/>
            <x v="35"/>
            <x v="36"/>
            <x v="37"/>
            <x v="38"/>
            <x v="39"/>
            <x v="40"/>
            <x v="41"/>
            <x v="42"/>
            <x v="43"/>
            <x v="44"/>
            <x v="45"/>
            <x v="46"/>
            <x v="47"/>
            <x v="48"/>
            <x v="49"/>
            <x v="50"/>
          </reference>
        </references>
      </pivotArea>
    </format>
    <format dxfId="47">
      <pivotArea dataOnly="0" labelOnly="1" outline="0" fieldPosition="0">
        <references count="2">
          <reference field="0" count="1" selected="0">
            <x v="3"/>
          </reference>
          <reference field="1" count="21">
            <x v="30"/>
            <x v="31"/>
            <x v="32"/>
            <x v="33"/>
            <x v="34"/>
            <x v="35"/>
            <x v="36"/>
            <x v="37"/>
            <x v="38"/>
            <x v="39"/>
            <x v="40"/>
            <x v="41"/>
            <x v="42"/>
            <x v="43"/>
            <x v="44"/>
            <x v="45"/>
            <x v="46"/>
            <x v="47"/>
            <x v="48"/>
            <x v="49"/>
            <x v="50"/>
          </reference>
        </references>
      </pivotArea>
    </format>
    <format dxfId="46">
      <pivotArea dataOnly="0" labelOnly="1" outline="0" fieldPosition="0">
        <references count="2">
          <reference field="0" count="1" selected="0">
            <x v="4"/>
          </reference>
          <reference field="1" count="21">
            <x v="30"/>
            <x v="31"/>
            <x v="32"/>
            <x v="33"/>
            <x v="34"/>
            <x v="35"/>
            <x v="36"/>
            <x v="37"/>
            <x v="38"/>
            <x v="39"/>
            <x v="40"/>
            <x v="41"/>
            <x v="42"/>
            <x v="43"/>
            <x v="44"/>
            <x v="45"/>
            <x v="46"/>
            <x v="47"/>
            <x v="48"/>
            <x v="49"/>
            <x v="50"/>
          </reference>
        </references>
      </pivotArea>
    </format>
    <format dxfId="45">
      <pivotArea dataOnly="0" labelOnly="1" outline="0" axis="axisValues" fieldPosition="0"/>
    </format>
  </formats>
  <chartFormats count="10">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3" format="3" series="1">
      <pivotArea type="data" outline="0" fieldPosition="0">
        <references count="2">
          <reference field="4294967294" count="1" selected="0">
            <x v="0"/>
          </reference>
          <reference field="0" count="1" selected="0">
            <x v="1"/>
          </reference>
        </references>
      </pivotArea>
    </chartFormat>
    <chartFormat chart="3" format="4" series="1">
      <pivotArea type="data" outline="0" fieldPosition="0">
        <references count="2">
          <reference field="4294967294" count="1" selected="0">
            <x v="0"/>
          </reference>
          <reference field="0" count="1" selected="0">
            <x v="2"/>
          </reference>
        </references>
      </pivotArea>
    </chartFormat>
    <chartFormat chart="3" format="5" series="1">
      <pivotArea type="data" outline="0" fieldPosition="0">
        <references count="2">
          <reference field="4294967294" count="1" selected="0">
            <x v="0"/>
          </reference>
          <reference field="0" count="1" selected="0">
            <x v="3"/>
          </reference>
        </references>
      </pivotArea>
    </chartFormat>
    <chartFormat chart="3" format="6" series="1">
      <pivotArea type="data" outline="0" fieldPosition="0">
        <references count="2">
          <reference field="4294967294" count="1" selected="0">
            <x v="0"/>
          </reference>
          <reference field="0" count="1" selected="0">
            <x v="4"/>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filters count="1">
    <filter fld="1" type="dateBetween" evalOrder="-1" id="611"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CB5F587-2ED0-4ED1-9422-704522B1CFCE}" name="PivotTable1" cacheId="1" applyNumberFormats="0" applyBorderFormats="0" applyFontFormats="0" applyPatternFormats="0" applyAlignmentFormats="0" applyWidthHeightFormats="1" dataCaption="Values" updatedVersion="6" minRefreshableVersion="5" showDrill="0" showDataTips="0" useAutoFormatting="1" rowGrandTotals="0" colGrandTotals="0" itemPrintTitles="1" createdVersion="6" indent="0" compact="0" compactData="0" gridDropZones="1" multipleFieldFilters="0" chartFormat="7">
  <location ref="A1:C107" firstHeaderRow="2" firstDataRow="2" firstDataCol="2"/>
  <pivotFields count="3">
    <pivotField axis="axisRow" compact="0" outline="0" showAll="0" sortType="descending" defaultSubtotal="0">
      <items count="5">
        <item x="3"/>
        <item x="0"/>
        <item x="2"/>
        <item x="1"/>
        <item x="4"/>
      </items>
      <extLst>
        <ext xmlns:x14="http://schemas.microsoft.com/office/spreadsheetml/2009/9/main" uri="{2946ED86-A175-432a-8AC1-64E0C546D7DE}">
          <x14:pivotField fillDownLabels="1"/>
        </ext>
      </extLst>
    </pivotField>
    <pivotField axis="axisRow" compact="0" numFmtId="17" outline="0"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compact="0" numFmtId="9" outline="0" showAll="0"/>
  </pivotFields>
  <rowFields count="2">
    <field x="0"/>
    <field x="1"/>
  </rowFields>
  <rowItems count="105">
    <i>
      <x/>
      <x v="54"/>
    </i>
    <i r="1">
      <x v="55"/>
    </i>
    <i r="1">
      <x v="56"/>
    </i>
    <i r="1">
      <x v="57"/>
    </i>
    <i r="1">
      <x v="58"/>
    </i>
    <i r="1">
      <x v="59"/>
    </i>
    <i r="1">
      <x v="60"/>
    </i>
    <i r="1">
      <x v="61"/>
    </i>
    <i r="1">
      <x v="62"/>
    </i>
    <i r="1">
      <x v="63"/>
    </i>
    <i r="1">
      <x v="64"/>
    </i>
    <i r="1">
      <x v="65"/>
    </i>
    <i r="1">
      <x v="66"/>
    </i>
    <i r="1">
      <x v="67"/>
    </i>
    <i r="1">
      <x v="68"/>
    </i>
    <i r="1">
      <x v="69"/>
    </i>
    <i r="1">
      <x v="70"/>
    </i>
    <i r="1">
      <x v="71"/>
    </i>
    <i r="1">
      <x v="72"/>
    </i>
    <i r="1">
      <x v="73"/>
    </i>
    <i r="1">
      <x v="74"/>
    </i>
    <i>
      <x v="1"/>
      <x v="54"/>
    </i>
    <i r="1">
      <x v="55"/>
    </i>
    <i r="1">
      <x v="56"/>
    </i>
    <i r="1">
      <x v="57"/>
    </i>
    <i r="1">
      <x v="58"/>
    </i>
    <i r="1">
      <x v="59"/>
    </i>
    <i r="1">
      <x v="60"/>
    </i>
    <i r="1">
      <x v="61"/>
    </i>
    <i r="1">
      <x v="62"/>
    </i>
    <i r="1">
      <x v="63"/>
    </i>
    <i r="1">
      <x v="64"/>
    </i>
    <i r="1">
      <x v="65"/>
    </i>
    <i r="1">
      <x v="66"/>
    </i>
    <i r="1">
      <x v="67"/>
    </i>
    <i r="1">
      <x v="68"/>
    </i>
    <i r="1">
      <x v="69"/>
    </i>
    <i r="1">
      <x v="70"/>
    </i>
    <i r="1">
      <x v="71"/>
    </i>
    <i r="1">
      <x v="72"/>
    </i>
    <i r="1">
      <x v="73"/>
    </i>
    <i r="1">
      <x v="74"/>
    </i>
    <i>
      <x v="2"/>
      <x v="54"/>
    </i>
    <i r="1">
      <x v="55"/>
    </i>
    <i r="1">
      <x v="56"/>
    </i>
    <i r="1">
      <x v="57"/>
    </i>
    <i r="1">
      <x v="58"/>
    </i>
    <i r="1">
      <x v="59"/>
    </i>
    <i r="1">
      <x v="60"/>
    </i>
    <i r="1">
      <x v="61"/>
    </i>
    <i r="1">
      <x v="62"/>
    </i>
    <i r="1">
      <x v="63"/>
    </i>
    <i r="1">
      <x v="64"/>
    </i>
    <i r="1">
      <x v="65"/>
    </i>
    <i r="1">
      <x v="66"/>
    </i>
    <i r="1">
      <x v="67"/>
    </i>
    <i r="1">
      <x v="68"/>
    </i>
    <i r="1">
      <x v="69"/>
    </i>
    <i r="1">
      <x v="70"/>
    </i>
    <i r="1">
      <x v="71"/>
    </i>
    <i r="1">
      <x v="72"/>
    </i>
    <i r="1">
      <x v="73"/>
    </i>
    <i r="1">
      <x v="74"/>
    </i>
    <i>
      <x v="3"/>
      <x v="54"/>
    </i>
    <i r="1">
      <x v="55"/>
    </i>
    <i r="1">
      <x v="56"/>
    </i>
    <i r="1">
      <x v="57"/>
    </i>
    <i r="1">
      <x v="58"/>
    </i>
    <i r="1">
      <x v="59"/>
    </i>
    <i r="1">
      <x v="60"/>
    </i>
    <i r="1">
      <x v="61"/>
    </i>
    <i r="1">
      <x v="62"/>
    </i>
    <i r="1">
      <x v="63"/>
    </i>
    <i r="1">
      <x v="64"/>
    </i>
    <i r="1">
      <x v="65"/>
    </i>
    <i r="1">
      <x v="66"/>
    </i>
    <i r="1">
      <x v="67"/>
    </i>
    <i r="1">
      <x v="68"/>
    </i>
    <i r="1">
      <x v="69"/>
    </i>
    <i r="1">
      <x v="70"/>
    </i>
    <i r="1">
      <x v="71"/>
    </i>
    <i r="1">
      <x v="72"/>
    </i>
    <i r="1">
      <x v="73"/>
    </i>
    <i r="1">
      <x v="74"/>
    </i>
    <i>
      <x v="4"/>
      <x v="54"/>
    </i>
    <i r="1">
      <x v="55"/>
    </i>
    <i r="1">
      <x v="56"/>
    </i>
    <i r="1">
      <x v="57"/>
    </i>
    <i r="1">
      <x v="58"/>
    </i>
    <i r="1">
      <x v="59"/>
    </i>
    <i r="1">
      <x v="60"/>
    </i>
    <i r="1">
      <x v="61"/>
    </i>
    <i r="1">
      <x v="62"/>
    </i>
    <i r="1">
      <x v="63"/>
    </i>
    <i r="1">
      <x v="64"/>
    </i>
    <i r="1">
      <x v="65"/>
    </i>
    <i r="1">
      <x v="66"/>
    </i>
    <i r="1">
      <x v="67"/>
    </i>
    <i r="1">
      <x v="68"/>
    </i>
    <i r="1">
      <x v="69"/>
    </i>
    <i r="1">
      <x v="70"/>
    </i>
    <i r="1">
      <x v="71"/>
    </i>
    <i r="1">
      <x v="72"/>
    </i>
    <i r="1">
      <x v="73"/>
    </i>
    <i r="1">
      <x v="74"/>
    </i>
  </rowItems>
  <colItems count="1">
    <i/>
  </colItems>
  <dataFields count="1">
    <dataField name="Sum of 4 weeks" fld="2" baseField="0" baseItem="0" numFmtId="9"/>
  </dataFields>
  <formats count="1">
    <format dxfId="9">
      <pivotArea outline="0" collapsedLevelsAreSubtotals="1" fieldPosition="0"/>
    </format>
  </formats>
  <chartFormats count="2">
    <chartFormat chart="1" format="259" series="1">
      <pivotArea type="data" outline="0" fieldPosition="0">
        <references count="1">
          <reference field="4294967294" count="1" selected="0">
            <x v="0"/>
          </reference>
        </references>
      </pivotArea>
    </chartFormat>
    <chartFormat chart="4" format="26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dateBetween" evalOrder="-1" id="102" name="Month ">
      <autoFilter ref="A1">
        <filterColumn colId="0">
          <customFilters and="1">
            <customFilter operator="greaterThanOrEqual" val="44562"/>
            <customFilter operator="lessThanOrEqual" val="45291"/>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A7750BBD-9682-4B8C-9FBF-D48893B0BC95}"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11:G17" firstHeaderRow="1" firstDataRow="1" firstDataCol="1" rowPageCount="1" colPageCount="1"/>
  <pivotFields count="3">
    <pivotField axis="axisRow" showAll="0">
      <items count="6">
        <item x="0"/>
        <item x="1"/>
        <item x="2"/>
        <item x="3"/>
        <item x="4"/>
        <item t="default"/>
      </items>
    </pivotField>
    <pivotField axis="axisPage" numFmtId="17"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numFmtId="9" showAll="0"/>
  </pivotFields>
  <rowFields count="1">
    <field x="0"/>
  </rowFields>
  <rowItems count="6">
    <i>
      <x/>
    </i>
    <i>
      <x v="1"/>
    </i>
    <i>
      <x v="2"/>
    </i>
    <i>
      <x v="3"/>
    </i>
    <i>
      <x v="4"/>
    </i>
    <i t="grand">
      <x/>
    </i>
  </rowItems>
  <colItems count="1">
    <i/>
  </colItems>
  <pageFields count="1">
    <pageField fld="1" item="68" hier="-1"/>
  </pageFields>
  <dataFields count="1">
    <dataField name="Sum of 4 week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8207916-4420-45CC-B688-40C036C88C27}" name="PivotTable2"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E1:CC7" firstHeaderRow="1" firstDataRow="2" firstDataCol="1"/>
  <pivotFields count="3">
    <pivotField axis="axisRow" showAll="0">
      <items count="6">
        <item x="0"/>
        <item x="1"/>
        <item x="2"/>
        <item x="3"/>
        <item x="4"/>
        <item t="default"/>
      </items>
    </pivotField>
    <pivotField axis="axisCol" numFmtId="17" showAll="0">
      <items count="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 dataField="1" numFmtId="9" showAll="0"/>
  </pivotFields>
  <rowFields count="1">
    <field x="0"/>
  </rowFields>
  <rowItems count="5">
    <i>
      <x/>
    </i>
    <i>
      <x v="1"/>
    </i>
    <i>
      <x v="2"/>
    </i>
    <i>
      <x v="3"/>
    </i>
    <i>
      <x v="4"/>
    </i>
  </rowItems>
  <colFields count="1">
    <field x="1"/>
  </colFields>
  <colItems count="7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t="grand">
      <x/>
    </i>
  </colItems>
  <dataFields count="1">
    <dataField name="Average of 4 weeks" fld="2" subtotal="average" baseField="0" baseItem="1" numFmtId="9"/>
  </dataFields>
  <formats count="2">
    <format dxfId="11">
      <pivotArea collapsedLevelsAreSubtotals="1" fieldPosition="0">
        <references count="2">
          <reference field="0" count="1">
            <x v="0"/>
          </reference>
          <reference field="1" count="1" selected="0">
            <x v="0"/>
          </reference>
        </references>
      </pivotArea>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TW_Period1" xr10:uid="{60E7BFC9-7F7A-4582-8D11-716ABDD27636}" sourceName="RTW Period">
  <pivotTables>
    <pivotTable tabId="8" name="PivotTable8"/>
    <pivotTable tabId="9" name="PivotTable11"/>
    <pivotTable tabId="8" name="PivotTable10"/>
  </pivotTables>
  <data>
    <tabular pivotCacheId="2009112357">
      <items count="5">
        <i x="4" s="1"/>
        <i x="1" s="1"/>
        <i x="2" s="1"/>
        <i x="0" s="1"/>
        <i x="3"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F4AF9018-88E1-44FF-9E61-D365F2D790A1}" sourceName="Month ">
  <pivotTables>
    <pivotTable tabId="8" name="PivotTable2"/>
  </pivotTables>
  <data>
    <tabular pivotCacheId="2009112357" sortOrder="descending">
      <items count="75">
        <i x="74"/>
        <i x="73"/>
        <i x="72"/>
        <i x="71"/>
        <i x="70"/>
        <i x="69"/>
        <i x="68" s="1"/>
        <i x="67"/>
        <i x="66"/>
        <i x="65"/>
        <i x="64"/>
        <i x="63"/>
        <i x="62"/>
        <i x="61"/>
        <i x="60"/>
        <i x="59"/>
        <i x="58"/>
        <i x="57"/>
        <i x="56"/>
        <i x="55"/>
        <i x="54"/>
        <i x="53"/>
        <i x="52"/>
        <i x="51"/>
        <i x="50"/>
        <i x="49"/>
        <i x="48"/>
        <i x="47"/>
        <i x="46"/>
        <i x="45"/>
        <i x="44"/>
        <i x="43"/>
        <i x="42"/>
        <i x="41"/>
        <i x="40"/>
        <i x="39"/>
        <i x="38"/>
        <i x="37"/>
        <i x="36"/>
        <i x="35"/>
        <i x="34"/>
        <i x="33"/>
        <i x="32"/>
        <i x="31"/>
        <i x="30"/>
        <i x="29"/>
        <i x="28"/>
        <i x="27"/>
        <i x="26"/>
        <i x="25"/>
        <i x="24"/>
        <i x="23"/>
        <i x="22"/>
        <i x="21"/>
        <i x="20"/>
        <i x="19"/>
        <i x="18"/>
        <i x="17"/>
        <i x="16"/>
        <i x="15"/>
        <i x="14"/>
        <i x="13"/>
        <i x="12"/>
        <i x="11"/>
        <i x="10"/>
        <i x="9"/>
        <i x="8"/>
        <i x="7"/>
        <i x="6"/>
        <i x="5"/>
        <i x="4"/>
        <i x="3"/>
        <i x="2"/>
        <i x="1"/>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1" xr10:uid="{53F0BBAB-963B-4A2B-B16B-41757600F815}" sourceName="Month ">
  <pivotTables>
    <pivotTable tabId="11" name="PivotTable4"/>
  </pivotTables>
  <data>
    <tabular pivotCacheId="1033863781" sortOrder="descending">
      <items count="75">
        <i x="74"/>
        <i x="73"/>
        <i x="72"/>
        <i x="71"/>
        <i x="70"/>
        <i x="69"/>
        <i x="68" s="1"/>
        <i x="67"/>
        <i x="66"/>
        <i x="65"/>
        <i x="64"/>
        <i x="63"/>
        <i x="62"/>
        <i x="61"/>
        <i x="60"/>
        <i x="59"/>
        <i x="58"/>
        <i x="57"/>
        <i x="56"/>
        <i x="55"/>
        <i x="54"/>
        <i x="53"/>
        <i x="52"/>
        <i x="51"/>
        <i x="50"/>
        <i x="49"/>
        <i x="48"/>
        <i x="47"/>
        <i x="46"/>
        <i x="45"/>
        <i x="44"/>
        <i x="43"/>
        <i x="42"/>
        <i x="41"/>
        <i x="40"/>
        <i x="39"/>
        <i x="38"/>
        <i x="37"/>
        <i x="36"/>
        <i x="35"/>
        <i x="34"/>
        <i x="33"/>
        <i x="32"/>
        <i x="31"/>
        <i x="30"/>
        <i x="29"/>
        <i x="28"/>
        <i x="27"/>
        <i x="26"/>
        <i x="25"/>
        <i x="24"/>
        <i x="23"/>
        <i x="22"/>
        <i x="21"/>
        <i x="20"/>
        <i x="19"/>
        <i x="18"/>
        <i x="17"/>
        <i x="16"/>
        <i x="15"/>
        <i x="14"/>
        <i x="13"/>
        <i x="12"/>
        <i x="11"/>
        <i x="10"/>
        <i x="9"/>
        <i x="8"/>
        <i x="7"/>
        <i x="6"/>
        <i x="5"/>
        <i x="4"/>
        <i x="3"/>
        <i x="2"/>
        <i x="1"/>
        <i x="0"/>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TW_Period" xr10:uid="{CDA1ACC6-E69F-4C47-84BD-D8FB992364A4}" sourceName="RTW Period">
  <pivotTables>
    <pivotTable tabId="11" name="PivotTable1"/>
  </pivotTables>
  <data>
    <tabular pivotCacheId="1033863781">
      <items count="5">
        <i x="4" s="1"/>
        <i x="1" s="1"/>
        <i x="2" s="1"/>
        <i x="0" s="1"/>
        <i x="3"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TW_Period2" xr10:uid="{56727DF4-74AE-4D6B-AC63-6AE607F5CF59}" sourceName="RTW Period">
  <pivotTables>
    <pivotTable tabId="18" name="PivotTable8"/>
  </pivotTables>
  <data>
    <tabular pivotCacheId="631670378">
      <items count="5">
        <i x="4" s="1"/>
        <i x="1" s="1"/>
        <i x="2" s="1"/>
        <i x="0" s="1"/>
        <i x="3"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2" xr10:uid="{0C87A981-2DB0-4C68-89FB-6A77E6EC9A37}" sourceName="Month ">
  <pivotTables>
    <pivotTable tabId="18" name="PivotTable10"/>
  </pivotTables>
  <data>
    <tabular pivotCacheId="631670378" sortOrder="descending">
      <items count="75">
        <i x="74"/>
        <i x="73"/>
        <i x="72"/>
        <i x="71"/>
        <i x="70"/>
        <i x="69"/>
        <i x="68" s="1"/>
        <i x="67"/>
        <i x="66"/>
        <i x="65"/>
        <i x="64"/>
        <i x="63"/>
        <i x="62"/>
        <i x="61"/>
        <i x="60"/>
        <i x="59"/>
        <i x="58"/>
        <i x="57"/>
        <i x="56"/>
        <i x="55"/>
        <i x="54"/>
        <i x="53"/>
        <i x="52"/>
        <i x="51"/>
        <i x="50"/>
        <i x="49"/>
        <i x="48"/>
        <i x="47"/>
        <i x="46"/>
        <i x="45"/>
        <i x="44"/>
        <i x="43"/>
        <i x="42"/>
        <i x="41"/>
        <i x="40"/>
        <i x="39"/>
        <i x="38"/>
        <i x="37"/>
        <i x="36"/>
        <i x="35"/>
        <i x="34"/>
        <i x="33"/>
        <i x="32"/>
        <i x="31"/>
        <i x="30"/>
        <i x="29"/>
        <i x="28"/>
        <i x="27"/>
        <i x="26"/>
        <i x="25"/>
        <i x="24"/>
        <i x="23"/>
        <i x="22"/>
        <i x="21"/>
        <i x="20"/>
        <i x="19"/>
        <i x="18"/>
        <i x="17"/>
        <i x="16"/>
        <i x="15"/>
        <i x="14"/>
        <i x="13"/>
        <i x="12"/>
        <i x="11"/>
        <i x="10"/>
        <i x="9"/>
        <i x="8"/>
        <i x="7"/>
        <i x="6"/>
        <i x="5"/>
        <i x="4"/>
        <i x="3"/>
        <i x="2"/>
        <i x="1"/>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TW Period 2" xr10:uid="{4E5B3DBA-72C7-4A7E-98A6-AAD505A46BB9}" cache="Slicer_RTW_Period1" caption="RTW Period" columnCount="5" lockedPosition="1" rowHeight="241300"/>
  <slicer name="Month  2" xr10:uid="{A93B54F5-B15C-413D-8C67-81869E3E8F47}" cache="Slicer_Month" caption="Monthly RTW as at the end of the Month for" lockedPosition="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8" xr10:uid="{0DFDC1E9-17EE-407C-9128-22FFB707D336}" cache="Slicer_Month1" caption="Rolling 3 RTW as at the end of the Month for" lockedPosition="1" rowHeight="241300"/>
  <slicer name="RTW Period" xr10:uid="{EFB3344E-E575-47BD-B454-B60A707FE798}" cache="Slicer_RTW_Period" caption="RTW Period" columnCount="5" lockedPosition="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TW Period 4" xr10:uid="{EFA15813-1281-4094-9438-4787AEFAB51A}" cache="Slicer_RTW_Period2" caption="RTW Period" columnCount="5" lockedPosition="1" rowHeight="241300"/>
  <slicer name="Month  14" xr10:uid="{39C96715-A5AC-4B19-B1AB-D661FB26BF74}" cache="Slicer_Month2" caption="Rolling 12 RTW as at the end of the Month for" lockedPosition="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1" xr10:uid="{C8E1DC5C-628F-4006-9D16-617F741C823C}" cache="Slicer_Month" caption="Month " style="SlicerStyleLight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7" xr10:uid="{38B2A831-E4FB-4093-B834-ABA6E3E79DC0}" cache="Slicer_Month1" caption="Month "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TW Period 3" xr10:uid="{BB5E45C5-43FD-42B1-8E65-4B4733A552C4}" cache="Slicer_RTW_Period2" caption="RTW Period" rowHeight="241300"/>
  <slicer name="Month  4" xr10:uid="{E5EC0E29-2821-4769-9456-F4223F1A3FEC}" cache="Slicer_Month2" caption="Month "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AE829A-57CF-4F7A-9593-EADE3BF12C42}" name="Table3" displayName="Table3" ref="A1:C376" totalsRowShown="0" tableBorderDxfId="6">
  <autoFilter ref="A1:C376" xr:uid="{AB2D8BDC-860C-49EA-9F23-C33C1B54D296}"/>
  <tableColumns count="3">
    <tableColumn id="1" xr3:uid="{BFBE394D-AAE1-4153-ACB7-CA5F0E016B9F}" name="RTW Period"/>
    <tableColumn id="2" xr3:uid="{F7C39CDB-A67E-4F28-A0AB-81571A87D5C9}" name="Month " dataDxfId="5"/>
    <tableColumn id="3" xr3:uid="{763BAF22-6007-4945-AA52-5F802DABAC7C}" name="RTW%" dataDxfId="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3B3C23-D038-449B-9A1A-A3703D308A11}" name="Table4" displayName="Table4" ref="A1:C376" totalsRowShown="0">
  <autoFilter ref="A1:C376" xr:uid="{FD5321FE-D3F9-4CCC-9ECB-03DF54B1787E}"/>
  <tableColumns count="3">
    <tableColumn id="1" xr3:uid="{5B79E991-687C-433A-9816-3DE8F578984E}" name="RTW Period"/>
    <tableColumn id="2" xr3:uid="{9E628AEB-A28D-423A-9CDB-30645C5D8279}" name="Month " dataDxfId="3"/>
    <tableColumn id="3" xr3:uid="{6D2D0185-6F93-495D-9AE9-1496BA0A885B}" name="4 weeks" dataDxfId="2"/>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353E29-57B8-4C2F-BABF-62F66E8B4F2A}" name="Table5" displayName="Table5" ref="A1:C370" totalsRowShown="0">
  <autoFilter ref="A1:C370" xr:uid="{087CBBC1-D2C5-4F5D-AD4A-27214AC325DF}"/>
  <tableColumns count="3">
    <tableColumn id="1" xr3:uid="{22FC6A38-3819-40E4-811C-37719E16AE2D}" name="RTW Period"/>
    <tableColumn id="2" xr3:uid="{5C0A193B-F911-48F6-A8C7-F5A7DF1A86BC}" name="Month " dataDxfId="1"/>
    <tableColumn id="3" xr3:uid="{D108B696-0408-4110-A51B-3F2C5C7EA38A}" name="4 weeks"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Month" xr10:uid="{E88546D2-57DE-45AE-A50C-02BA60E830F6}" sourceName="Month ">
  <pivotTables>
    <pivotTable tabId="8" name="PivotTable10"/>
    <pivotTable tabId="9" name="PivotTable11"/>
    <pivotTable tabId="8" name="PivotTable8"/>
  </pivotTables>
  <state minimalRefreshVersion="6" lastRefreshVersion="6" pivotCacheId="2009112357" filterType="dateBetween">
    <selection startDate="2022-01-01T00:00:00" endDate="2023-12-31T00:00:00"/>
    <bounds startDate="2017-01-01T00:00:00" endDate="2024-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Month2" xr10:uid="{F5F1FE1F-A834-404D-9D21-A0DB7B478241}" sourceName="Month ">
  <pivotTables>
    <pivotTable tabId="11" name="PivotTable1"/>
    <pivotTable tabId="12" name="PivotTable7"/>
  </pivotTables>
  <state minimalRefreshVersion="6" lastRefreshVersion="6" pivotCacheId="1033863781" filterType="dateBetween">
    <selection startDate="2022-01-01T00:00:00" endDate="2023-12-31T00:00:00"/>
    <bounds startDate="2017-01-01T00:00:00" endDate="2024-01-01T00:00:00"/>
  </state>
</timelineCacheDefinition>
</file>

<file path=xl/timelineCaches/timelineCache3.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Month1" xr10:uid="{AD843075-0087-4785-8655-A5F0B301B099}" sourceName="Month ">
  <pivotTables>
    <pivotTable tabId="18" name="PivotTable8"/>
    <pivotTable tabId="17" name="PivotTable12"/>
  </pivotTables>
  <state minimalRefreshVersion="6" lastRefreshVersion="6" pivotCacheId="631670378" filterType="dateBetween">
    <selection startDate="2022-01-01T00:00:00" endDate="2023-12-31T00:00:00"/>
    <bounds startDate="2017-01-01T00:00:00" endDate="202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 xr10:uid="{AC6E0092-AED1-4B4C-8464-F23D442CACF4}" cache="NativeTimeline_Month" caption="Quarter" showTimeLevel="0" showHorizontalScrollbar="0" level="1" selectionLevel="0" scrollPosition="2017-01-01T00:00:00" style="Timeline Style 1"/>
  <timeline name="Month  3" xr10:uid="{784D0CC5-AF11-4FCD-A69F-D63D7F2B82F2}" cache="NativeTimeline_Month" caption="Year" showTimeLevel="0" showHorizontalScrollbar="0" level="0" selectionLevel="0" scrollPosition="2017-01-01T00:00:00" style="Timeline Style 1"/>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9" xr10:uid="{D00412D9-3401-457C-86C0-2BB0E4AF2464}" cache="NativeTimeline_Month2" caption="Year" showTimeLevel="0" showHorizontalScrollbar="0" level="0" selectionLevel="0" scrollPosition="2017-01-01T00:00:00" style="Timeline Style 1"/>
  <timeline name="Month  10" xr10:uid="{1C2D458F-1FB9-49F9-9788-42B7FEE6E185}" cache="NativeTimeline_Month2" caption="Quarter" showTimeLevel="0" showHorizontalScrollbar="0" level="1" selectionLevel="0" scrollPosition="2017-01-01T00:00:00" style="Timeline Style 1"/>
</timelines>
</file>

<file path=xl/timelines/timeline3.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12" xr10:uid="{1984E4C1-EA49-4971-9FDD-DD202F99B610}" cache="NativeTimeline_Month1" caption="Year" showTimeLevel="0" showHorizontalScrollbar="0" level="0" selectionLevel="0" scrollPosition="2017-01-01T00:00:00" style="Timeline Style 1"/>
  <timeline name="Month  15" xr10:uid="{A5FC43B9-001B-4C5C-9EDD-507657C10852}" cache="NativeTimeline_Month1" caption="Quarter" showTimeLevel="0" showHorizontalScrollbar="0" level="1" selectionLevel="0" scrollPosition="2017-01-01T00:00:00" style="Timeline Style 1"/>
</timelines>
</file>

<file path=xl/timelines/timeline4.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11" xr10:uid="{8AA83FA6-FF68-44F3-AC66-51ACA24EBC4F}" cache="NativeTimeline_Month" caption="Month " level="0" selectionLevel="0" scrollPosition="2017-01-01T00:00:00"/>
  <timeline name="Month  13" xr10:uid="{80D871ED-EA7A-47F3-B202-0BFA2EC7AF8A}" cache="NativeTimeline_Month" caption="Month " level="0" selectionLevel="0" scrollPosition="2017-01-01T00:00:00"/>
</timelines>
</file>

<file path=xl/timelines/timeline5.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5" xr10:uid="{411AA60E-03DF-4527-BD17-3CEB31FDF004}" cache="NativeTimeline_Month2" caption="Month " level="2" selectionLevel="0" scrollPosition="2022-09-27T00:00:00" style="Timeline Style 1"/>
</timelines>
</file>

<file path=xl/timelines/timeline6.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6" xr10:uid="{8488752F-9772-4F2B-8881-0BDB1FF32A96}" cache="NativeTimeline_Month1" caption="Month " level="2" selectionLevel="0" scrollPosition="2021-06-15T00:00:00"/>
</timeline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5" Type="http://schemas.microsoft.com/office/2011/relationships/timeline" Target="../timelines/timelin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5" Type="http://schemas.microsoft.com/office/2011/relationships/timeline" Target="../timelines/timelin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6.xml"/><Relationship Id="rId7" Type="http://schemas.microsoft.com/office/2011/relationships/timeline" Target="../timelines/timeline4.xml"/><Relationship Id="rId2" Type="http://schemas.openxmlformats.org/officeDocument/2006/relationships/pivotTable" Target="../pivotTables/pivotTable5.xml"/><Relationship Id="rId1" Type="http://schemas.openxmlformats.org/officeDocument/2006/relationships/pivotTable" Target="../pivotTables/pivotTable4.xml"/><Relationship Id="rId6" Type="http://schemas.microsoft.com/office/2007/relationships/slicer" Target="../slicers/slicer4.x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9.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microsoft.com/office/2011/relationships/timeline" Target="../timelines/timeline5.xml"/><Relationship Id="rId5" Type="http://schemas.microsoft.com/office/2007/relationships/slicer" Target="../slicers/slicer5.x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12.xml"/><Relationship Id="rId2" Type="http://schemas.openxmlformats.org/officeDocument/2006/relationships/pivotTable" Target="../pivotTables/pivotTable11.xml"/><Relationship Id="rId1" Type="http://schemas.openxmlformats.org/officeDocument/2006/relationships/pivotTable" Target="../pivotTables/pivotTable10.xml"/><Relationship Id="rId6" Type="http://schemas.microsoft.com/office/2011/relationships/timeline" Target="../timelines/timeline6.xml"/><Relationship Id="rId5" Type="http://schemas.microsoft.com/office/2007/relationships/slicer" Target="../slicers/slicer6.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7EBF-8199-4174-8D8B-0D079889DD43}">
  <sheetPr codeName="Sheet1"/>
  <dimension ref="A1:AE61"/>
  <sheetViews>
    <sheetView showGridLines="0" showRowColHeaders="0" tabSelected="1" zoomScale="70" zoomScaleNormal="70" workbookViewId="0">
      <selection activeCell="AB51" sqref="AB51"/>
    </sheetView>
  </sheetViews>
  <sheetFormatPr defaultColWidth="0" defaultRowHeight="15" zeroHeight="1" x14ac:dyDescent="0.25"/>
  <cols>
    <col min="1" max="2" width="2.85546875" customWidth="1"/>
    <col min="3" max="3" width="12.140625" customWidth="1"/>
    <col min="4" max="31" width="9.140625" customWidth="1"/>
    <col min="32" max="16384" width="9.140625" hidden="1"/>
  </cols>
  <sheetData>
    <row r="1" spans="3:6" x14ac:dyDescent="0.25"/>
    <row r="2" spans="3:6" x14ac:dyDescent="0.25">
      <c r="C2" s="29"/>
      <c r="D2" s="29"/>
      <c r="E2" s="29"/>
      <c r="F2" s="29"/>
    </row>
    <row r="3" spans="3:6" x14ac:dyDescent="0.25">
      <c r="C3" s="29"/>
      <c r="D3" s="29"/>
      <c r="E3" s="29"/>
      <c r="F3" s="29"/>
    </row>
    <row r="4" spans="3:6" x14ac:dyDescent="0.25">
      <c r="C4" s="29"/>
      <c r="D4" s="29"/>
      <c r="E4" s="29"/>
      <c r="F4" s="29"/>
    </row>
    <row r="5" spans="3:6" x14ac:dyDescent="0.25">
      <c r="C5" s="29"/>
      <c r="D5" s="29"/>
      <c r="E5" s="29"/>
      <c r="F5" s="29"/>
    </row>
    <row r="6" spans="3:6" x14ac:dyDescent="0.25">
      <c r="C6" s="29"/>
      <c r="D6" s="29"/>
      <c r="E6" s="29"/>
      <c r="F6" s="29"/>
    </row>
    <row r="7" spans="3:6" x14ac:dyDescent="0.25">
      <c r="C7" s="29"/>
      <c r="D7" s="29"/>
      <c r="E7" s="29"/>
      <c r="F7" s="29"/>
    </row>
    <row r="8" spans="3:6" x14ac:dyDescent="0.25">
      <c r="C8" s="29"/>
      <c r="D8" s="29"/>
      <c r="E8" s="29"/>
      <c r="F8" s="29"/>
    </row>
    <row r="9" spans="3:6" x14ac:dyDescent="0.25">
      <c r="C9" s="29"/>
      <c r="D9" s="29"/>
      <c r="E9" s="29"/>
      <c r="F9" s="29"/>
    </row>
    <row r="10" spans="3:6" x14ac:dyDescent="0.25">
      <c r="C10" s="29"/>
      <c r="D10" s="29"/>
      <c r="E10" s="29"/>
      <c r="F10" s="29"/>
    </row>
    <row r="11" spans="3:6" x14ac:dyDescent="0.25">
      <c r="C11" s="29"/>
      <c r="D11" s="29"/>
      <c r="E11" s="29"/>
      <c r="F11" s="29"/>
    </row>
    <row r="12" spans="3:6" x14ac:dyDescent="0.25">
      <c r="C12" s="29"/>
      <c r="D12" s="29"/>
      <c r="E12" s="29"/>
      <c r="F12" s="29"/>
    </row>
    <row r="13" spans="3:6" x14ac:dyDescent="0.25">
      <c r="C13" s="29"/>
      <c r="D13" s="29"/>
      <c r="E13" s="29"/>
      <c r="F13" s="29"/>
    </row>
    <row r="14" spans="3:6" x14ac:dyDescent="0.25">
      <c r="C14" s="29"/>
      <c r="D14" s="29"/>
      <c r="E14" s="29"/>
      <c r="F14" s="29"/>
    </row>
    <row r="15" spans="3:6" x14ac:dyDescent="0.25">
      <c r="C15" s="29"/>
      <c r="D15" s="29"/>
      <c r="E15" s="29"/>
      <c r="F15" s="29"/>
    </row>
    <row r="16" spans="3:6" x14ac:dyDescent="0.25">
      <c r="C16" s="29"/>
      <c r="D16" s="29"/>
      <c r="E16" s="29"/>
      <c r="F16" s="29"/>
    </row>
    <row r="17" spans="3:6" x14ac:dyDescent="0.25">
      <c r="C17" s="29"/>
      <c r="D17" s="29"/>
      <c r="E17" s="29"/>
      <c r="F17" s="29"/>
    </row>
    <row r="18" spans="3:6" x14ac:dyDescent="0.25">
      <c r="C18" s="29"/>
      <c r="D18" s="29"/>
      <c r="E18" s="29"/>
      <c r="F18" s="29"/>
    </row>
    <row r="19" spans="3:6" x14ac:dyDescent="0.25">
      <c r="C19" s="29"/>
      <c r="D19" s="29"/>
      <c r="E19" s="29"/>
      <c r="F19" s="29"/>
    </row>
    <row r="20" spans="3:6" x14ac:dyDescent="0.25">
      <c r="C20" s="29"/>
      <c r="D20" s="29"/>
      <c r="E20" s="29"/>
      <c r="F20" s="29"/>
    </row>
    <row r="21" spans="3:6" x14ac:dyDescent="0.25">
      <c r="C21" s="29"/>
      <c r="D21" s="29"/>
      <c r="E21" s="29"/>
      <c r="F21" s="29"/>
    </row>
    <row r="22" spans="3:6" x14ac:dyDescent="0.25">
      <c r="C22" s="29"/>
      <c r="D22" s="29"/>
      <c r="E22" s="29"/>
      <c r="F22" s="29"/>
    </row>
    <row r="23" spans="3:6" x14ac:dyDescent="0.25">
      <c r="C23" s="29"/>
      <c r="D23" s="29"/>
      <c r="E23" s="29"/>
      <c r="F23" s="29"/>
    </row>
    <row r="24" spans="3:6" x14ac:dyDescent="0.25">
      <c r="C24" s="29"/>
      <c r="D24" s="29"/>
      <c r="E24" s="29"/>
      <c r="F24" s="29"/>
    </row>
    <row r="25" spans="3:6" x14ac:dyDescent="0.25">
      <c r="C25" s="29"/>
      <c r="D25" s="29"/>
      <c r="E25" s="29"/>
      <c r="F25" s="29"/>
    </row>
    <row r="26" spans="3:6" x14ac:dyDescent="0.25">
      <c r="C26" s="29"/>
      <c r="D26" s="29"/>
      <c r="E26" s="29"/>
      <c r="F26" s="29"/>
    </row>
    <row r="27" spans="3:6" x14ac:dyDescent="0.25">
      <c r="C27" s="29"/>
      <c r="D27" s="29"/>
      <c r="E27" s="29"/>
      <c r="F27" s="29"/>
    </row>
    <row r="28" spans="3:6" x14ac:dyDescent="0.25">
      <c r="C28" s="29"/>
      <c r="D28" s="29"/>
      <c r="E28" s="29"/>
      <c r="F28" s="29"/>
    </row>
    <row r="29" spans="3:6" x14ac:dyDescent="0.25">
      <c r="C29" s="29"/>
      <c r="D29" s="29"/>
      <c r="E29" s="29"/>
      <c r="F29" s="29"/>
    </row>
    <row r="30" spans="3:6" x14ac:dyDescent="0.25">
      <c r="C30" s="29"/>
      <c r="D30" s="29"/>
      <c r="E30" s="29"/>
      <c r="F30" s="29"/>
    </row>
    <row r="31" spans="3:6" x14ac:dyDescent="0.25">
      <c r="C31" s="29"/>
      <c r="D31" s="29"/>
      <c r="E31" s="29"/>
      <c r="F31" s="29"/>
    </row>
    <row r="32" spans="3:6" x14ac:dyDescent="0.25">
      <c r="C32" s="29"/>
      <c r="D32" s="29"/>
      <c r="E32" s="29"/>
      <c r="F32" s="29"/>
    </row>
    <row r="33" spans="3:6" x14ac:dyDescent="0.25">
      <c r="C33" s="29"/>
      <c r="D33" s="29"/>
      <c r="E33" s="29"/>
      <c r="F33" s="29"/>
    </row>
    <row r="34" spans="3:6" x14ac:dyDescent="0.25">
      <c r="C34" s="29"/>
      <c r="D34" s="29"/>
      <c r="E34" s="29"/>
      <c r="F34" s="29"/>
    </row>
    <row r="35" spans="3:6" x14ac:dyDescent="0.25">
      <c r="C35" s="29"/>
      <c r="D35" s="29"/>
      <c r="E35" s="29"/>
      <c r="F35" s="29"/>
    </row>
    <row r="36" spans="3:6" x14ac:dyDescent="0.25">
      <c r="C36" s="29"/>
      <c r="D36" s="29"/>
      <c r="E36" s="29"/>
      <c r="F36" s="29"/>
    </row>
    <row r="37" spans="3:6" x14ac:dyDescent="0.25">
      <c r="C37" s="29"/>
      <c r="D37" s="29"/>
      <c r="E37" s="29"/>
      <c r="F37" s="29"/>
    </row>
    <row r="38" spans="3:6" x14ac:dyDescent="0.25">
      <c r="C38" s="29"/>
      <c r="D38" s="29"/>
      <c r="E38" s="29"/>
      <c r="F38" s="29"/>
    </row>
    <row r="39" spans="3:6" x14ac:dyDescent="0.25">
      <c r="C39" s="29"/>
      <c r="D39" s="29"/>
      <c r="E39" s="29"/>
      <c r="F39" s="29"/>
    </row>
    <row r="40" spans="3:6" x14ac:dyDescent="0.25">
      <c r="C40" s="29"/>
      <c r="D40" s="29"/>
      <c r="E40" s="29"/>
      <c r="F40" s="29"/>
    </row>
    <row r="41" spans="3:6" x14ac:dyDescent="0.25">
      <c r="C41" s="29"/>
      <c r="D41" s="29"/>
      <c r="E41" s="29"/>
      <c r="F41" s="29"/>
    </row>
    <row r="42" spans="3:6" x14ac:dyDescent="0.25">
      <c r="C42" s="29"/>
      <c r="D42" s="29"/>
      <c r="E42" s="29"/>
      <c r="F42" s="29"/>
    </row>
    <row r="43" spans="3:6" x14ac:dyDescent="0.25">
      <c r="C43" s="29"/>
      <c r="D43" s="29"/>
      <c r="E43" s="29"/>
      <c r="F43" s="29"/>
    </row>
    <row r="44" spans="3:6" x14ac:dyDescent="0.25">
      <c r="C44" s="29"/>
      <c r="D44" s="29"/>
      <c r="E44" s="29"/>
      <c r="F44" s="29"/>
    </row>
    <row r="45" spans="3:6" x14ac:dyDescent="0.25">
      <c r="C45" s="29"/>
      <c r="D45" s="29"/>
      <c r="E45" s="29"/>
      <c r="F45" s="29"/>
    </row>
    <row r="46" spans="3:6" x14ac:dyDescent="0.25">
      <c r="C46" s="29"/>
      <c r="D46" s="29"/>
      <c r="E46" s="29"/>
      <c r="F46" s="29"/>
    </row>
    <row r="47" spans="3:6" x14ac:dyDescent="0.25">
      <c r="C47" s="29"/>
      <c r="D47" s="29"/>
      <c r="E47" s="29"/>
      <c r="F47" s="29"/>
    </row>
    <row r="48" spans="3:6" x14ac:dyDescent="0.25">
      <c r="C48" s="29"/>
      <c r="D48" s="29"/>
      <c r="E48" s="29"/>
      <c r="F48" s="29"/>
    </row>
    <row r="49" spans="3:6" x14ac:dyDescent="0.25">
      <c r="C49" s="29"/>
      <c r="D49" s="29"/>
      <c r="E49" s="29"/>
      <c r="F49" s="29"/>
    </row>
    <row r="50" spans="3:6" x14ac:dyDescent="0.25">
      <c r="C50" s="29"/>
      <c r="D50" s="29"/>
      <c r="E50" s="29"/>
      <c r="F50" s="29"/>
    </row>
    <row r="51" spans="3:6" x14ac:dyDescent="0.25">
      <c r="C51" s="29"/>
      <c r="D51" s="29"/>
      <c r="E51" s="29"/>
      <c r="F51" s="29"/>
    </row>
    <row r="52" spans="3:6" x14ac:dyDescent="0.25">
      <c r="C52" s="29"/>
      <c r="D52" s="29"/>
      <c r="E52" s="29"/>
      <c r="F52" s="29"/>
    </row>
    <row r="53" spans="3:6" x14ac:dyDescent="0.25">
      <c r="C53" s="29"/>
      <c r="D53" s="29"/>
      <c r="E53" s="29"/>
      <c r="F53" s="29"/>
    </row>
    <row r="54" spans="3:6" x14ac:dyDescent="0.25">
      <c r="C54" s="29"/>
      <c r="D54" s="29"/>
      <c r="E54" s="29"/>
      <c r="F54" s="29"/>
    </row>
    <row r="55" spans="3:6" x14ac:dyDescent="0.25">
      <c r="C55" s="29"/>
      <c r="D55" s="29"/>
      <c r="E55" s="29"/>
      <c r="F55" s="29"/>
    </row>
    <row r="56" spans="3:6" x14ac:dyDescent="0.25">
      <c r="C56" s="29"/>
      <c r="D56" s="29"/>
      <c r="E56" s="29"/>
      <c r="F56" s="29"/>
    </row>
    <row r="57" spans="3:6" x14ac:dyDescent="0.25">
      <c r="C57" s="29"/>
      <c r="D57" s="29"/>
      <c r="E57" s="29"/>
      <c r="F57" s="29"/>
    </row>
    <row r="58" spans="3:6" x14ac:dyDescent="0.25">
      <c r="C58" s="29"/>
      <c r="D58" s="29"/>
      <c r="E58" s="29"/>
      <c r="F58" s="29"/>
    </row>
    <row r="59" spans="3:6" x14ac:dyDescent="0.25">
      <c r="C59" s="29"/>
      <c r="D59" s="29"/>
      <c r="E59" s="29"/>
      <c r="F59" s="29"/>
    </row>
    <row r="60" spans="3:6" x14ac:dyDescent="0.25">
      <c r="C60" s="29"/>
      <c r="D60" s="29"/>
      <c r="E60" s="29"/>
      <c r="F60" s="29"/>
    </row>
    <row r="61" spans="3:6" x14ac:dyDescent="0.25"/>
  </sheetData>
  <sheetProtection algorithmName="SHA-512" hashValue="dgtM+lRUnPj49Xqu9fCYUAtBfxB/opHbs1CzwvQYgpChnkdUCWeN9kDORSdW2Y1z0uXFw2991RRd+PZ0ynoaHg==" saltValue="eAV6onOXtmkzeu8VFeRz3g==" spinCount="100000" sheet="1" objects="1" selectLockedCells="1" autoFilter="0" pivotTables="0" selectUnlockedCells="1"/>
  <mergeCells count="1">
    <mergeCell ref="C2:F6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30F1-3A47-41CD-812F-4049A52573CC}">
  <sheetPr codeName="Sheet10"/>
  <dimension ref="A1:F376"/>
  <sheetViews>
    <sheetView workbookViewId="0">
      <selection activeCell="E12" sqref="E12"/>
    </sheetView>
  </sheetViews>
  <sheetFormatPr defaultRowHeight="15" x14ac:dyDescent="0.25"/>
  <cols>
    <col min="1" max="1" width="13.42578125" customWidth="1"/>
    <col min="2" max="2" width="9.5703125" customWidth="1"/>
    <col min="3" max="3" width="10.28515625" style="10" customWidth="1"/>
  </cols>
  <sheetData>
    <row r="1" spans="1:6" x14ac:dyDescent="0.25">
      <c r="A1" t="s">
        <v>10</v>
      </c>
      <c r="B1" s="6" t="s">
        <v>11</v>
      </c>
      <c r="C1" s="10" t="s">
        <v>2</v>
      </c>
    </row>
    <row r="2" spans="1:6" x14ac:dyDescent="0.25">
      <c r="A2" t="s">
        <v>2</v>
      </c>
      <c r="B2" s="8">
        <v>42917</v>
      </c>
      <c r="C2" s="10">
        <f>SUM('Master Data'!E37:E39)/SUM('Master Data'!C37:C39)</f>
        <v>0.61038961038961037</v>
      </c>
      <c r="D2" s="5"/>
      <c r="E2" s="5"/>
      <c r="F2" s="5"/>
    </row>
    <row r="3" spans="1:6" x14ac:dyDescent="0.25">
      <c r="A3" t="s">
        <v>2</v>
      </c>
      <c r="B3" s="8">
        <v>42948</v>
      </c>
      <c r="C3" s="10">
        <f>SUM('Master Data'!E38:E40)/SUM('Master Data'!C38:C40)</f>
        <v>0.53658536585365857</v>
      </c>
      <c r="D3" s="5"/>
      <c r="E3" s="5"/>
      <c r="F3" s="5"/>
    </row>
    <row r="4" spans="1:6" x14ac:dyDescent="0.25">
      <c r="A4" t="s">
        <v>2</v>
      </c>
      <c r="B4" s="8">
        <v>42979</v>
      </c>
      <c r="C4" s="10">
        <f>SUM('Master Data'!E39:E41)/SUM('Master Data'!C39:C41)</f>
        <v>0.46236559139784944</v>
      </c>
      <c r="D4" s="5"/>
      <c r="E4" s="5"/>
      <c r="F4" s="5"/>
    </row>
    <row r="5" spans="1:6" x14ac:dyDescent="0.25">
      <c r="A5" t="s">
        <v>2</v>
      </c>
      <c r="B5" s="8">
        <v>43009</v>
      </c>
      <c r="C5" s="10">
        <f>SUM('Master Data'!E40:E42)/SUM('Master Data'!C40:C42)</f>
        <v>0.43956043956043955</v>
      </c>
      <c r="D5" s="5"/>
      <c r="E5" s="5"/>
      <c r="F5" s="5"/>
    </row>
    <row r="6" spans="1:6" x14ac:dyDescent="0.25">
      <c r="A6" t="s">
        <v>2</v>
      </c>
      <c r="B6" s="8">
        <v>43040</v>
      </c>
      <c r="C6" s="10">
        <f>SUM('Master Data'!E41:E43)/SUM('Master Data'!C41:C43)</f>
        <v>0.51136363636363635</v>
      </c>
      <c r="D6" s="5"/>
      <c r="E6" s="5"/>
      <c r="F6" s="5"/>
    </row>
    <row r="7" spans="1:6" x14ac:dyDescent="0.25">
      <c r="A7" t="s">
        <v>2</v>
      </c>
      <c r="B7" s="8">
        <v>43070</v>
      </c>
      <c r="C7" s="10">
        <f>SUM('Master Data'!E42:E44)/SUM('Master Data'!C42:C44)</f>
        <v>0.5268817204301075</v>
      </c>
      <c r="D7" s="5"/>
      <c r="E7" s="5"/>
      <c r="F7" s="5"/>
    </row>
    <row r="8" spans="1:6" x14ac:dyDescent="0.25">
      <c r="A8" t="s">
        <v>2</v>
      </c>
      <c r="B8" s="8">
        <v>43101</v>
      </c>
      <c r="C8" s="10">
        <f>SUM('Master Data'!E43:E45)/SUM('Master Data'!C43:C45)</f>
        <v>0.54761904761904767</v>
      </c>
      <c r="D8" s="5"/>
      <c r="E8" s="5"/>
      <c r="F8" s="5"/>
    </row>
    <row r="9" spans="1:6" x14ac:dyDescent="0.25">
      <c r="A9" t="s">
        <v>2</v>
      </c>
      <c r="B9" s="8">
        <v>43132</v>
      </c>
      <c r="C9" s="10">
        <f>SUM('Master Data'!E44:E46)/SUM('Master Data'!C44:C46)</f>
        <v>0.53488372093023251</v>
      </c>
      <c r="D9" s="5"/>
      <c r="E9" s="5"/>
      <c r="F9" s="5"/>
    </row>
    <row r="10" spans="1:6" x14ac:dyDescent="0.25">
      <c r="A10" t="s">
        <v>2</v>
      </c>
      <c r="B10" s="8">
        <v>43160</v>
      </c>
      <c r="C10" s="10">
        <f>SUM('Master Data'!E45:E47)/SUM('Master Data'!C45:C47)</f>
        <v>0.54166666666666663</v>
      </c>
      <c r="D10" s="5"/>
      <c r="E10" s="5"/>
      <c r="F10" s="5"/>
    </row>
    <row r="11" spans="1:6" x14ac:dyDescent="0.25">
      <c r="A11" t="s">
        <v>2</v>
      </c>
      <c r="B11" s="8">
        <v>43191</v>
      </c>
      <c r="C11" s="10">
        <f>SUM('Master Data'!E46:E48)/SUM('Master Data'!C46:C48)</f>
        <v>0.5662650602409639</v>
      </c>
      <c r="D11" s="5"/>
      <c r="E11" s="5"/>
      <c r="F11" s="5"/>
    </row>
    <row r="12" spans="1:6" x14ac:dyDescent="0.25">
      <c r="A12" t="s">
        <v>2</v>
      </c>
      <c r="B12" s="8">
        <v>43221</v>
      </c>
      <c r="C12" s="10">
        <f>SUM('Master Data'!E47:E49)/SUM('Master Data'!C47:C49)</f>
        <v>0.52173913043478259</v>
      </c>
      <c r="D12" s="5"/>
      <c r="E12" s="5"/>
      <c r="F12" s="5"/>
    </row>
    <row r="13" spans="1:6" x14ac:dyDescent="0.25">
      <c r="A13" t="s">
        <v>2</v>
      </c>
      <c r="B13" s="8">
        <v>43252</v>
      </c>
      <c r="C13" s="10">
        <f>SUM('Master Data'!E48:E50)/SUM('Master Data'!C48:C50)</f>
        <v>0.51960784313725494</v>
      </c>
      <c r="D13" s="5"/>
      <c r="E13" s="5"/>
      <c r="F13" s="5"/>
    </row>
    <row r="14" spans="1:6" x14ac:dyDescent="0.25">
      <c r="A14" t="s">
        <v>2</v>
      </c>
      <c r="B14" s="8">
        <v>43282</v>
      </c>
      <c r="C14" s="10">
        <f>SUM('Master Data'!E49:E51)/SUM('Master Data'!C49:C51)</f>
        <v>0.5</v>
      </c>
      <c r="D14" s="5"/>
      <c r="E14" s="5"/>
      <c r="F14" s="5"/>
    </row>
    <row r="15" spans="1:6" x14ac:dyDescent="0.25">
      <c r="A15" t="s">
        <v>2</v>
      </c>
      <c r="B15" s="8">
        <v>43313</v>
      </c>
      <c r="C15" s="10">
        <f>SUM('Master Data'!E50:E52)/SUM('Master Data'!C50:C52)</f>
        <v>0.48717948717948717</v>
      </c>
      <c r="D15" s="5"/>
      <c r="E15" s="5"/>
      <c r="F15" s="5"/>
    </row>
    <row r="16" spans="1:6" x14ac:dyDescent="0.25">
      <c r="A16" t="s">
        <v>2</v>
      </c>
      <c r="B16" s="8">
        <v>43344</v>
      </c>
      <c r="C16" s="10">
        <f>SUM('Master Data'!E51:E53)/SUM('Master Data'!C51:C53)</f>
        <v>0.52212389380530977</v>
      </c>
      <c r="D16" s="5"/>
      <c r="E16" s="5"/>
      <c r="F16" s="5"/>
    </row>
    <row r="17" spans="1:6" x14ac:dyDescent="0.25">
      <c r="A17" t="s">
        <v>2</v>
      </c>
      <c r="B17" s="8">
        <v>43374</v>
      </c>
      <c r="C17" s="10">
        <f>SUM('Master Data'!E52:E54)/SUM('Master Data'!C52:C54)</f>
        <v>0.49019607843137253</v>
      </c>
      <c r="D17" s="5"/>
      <c r="E17" s="5"/>
      <c r="F17" s="5"/>
    </row>
    <row r="18" spans="1:6" x14ac:dyDescent="0.25">
      <c r="A18" t="s">
        <v>2</v>
      </c>
      <c r="B18" s="8">
        <v>43405</v>
      </c>
      <c r="C18" s="10">
        <f>SUM('Master Data'!E53:E55)/SUM('Master Data'!C53:C55)</f>
        <v>0.49473684210526314</v>
      </c>
      <c r="D18" s="5"/>
      <c r="E18" s="5"/>
      <c r="F18" s="5"/>
    </row>
    <row r="19" spans="1:6" x14ac:dyDescent="0.25">
      <c r="A19" t="s">
        <v>2</v>
      </c>
      <c r="B19" s="8">
        <v>43435</v>
      </c>
      <c r="C19" s="10">
        <f>SUM('Master Data'!E54:E56)/SUM('Master Data'!C54:C56)</f>
        <v>0.45652173913043476</v>
      </c>
      <c r="D19" s="5"/>
      <c r="E19" s="5"/>
      <c r="F19" s="5"/>
    </row>
    <row r="20" spans="1:6" x14ac:dyDescent="0.25">
      <c r="A20" t="s">
        <v>2</v>
      </c>
      <c r="B20" s="8">
        <v>43466</v>
      </c>
      <c r="C20" s="10">
        <f>SUM('Master Data'!E55:E57)/SUM('Master Data'!C55:C57)</f>
        <v>0.5</v>
      </c>
      <c r="D20" s="5"/>
      <c r="E20" s="5"/>
      <c r="F20" s="5"/>
    </row>
    <row r="21" spans="1:6" x14ac:dyDescent="0.25">
      <c r="A21" t="s">
        <v>2</v>
      </c>
      <c r="B21" s="8">
        <v>43497</v>
      </c>
      <c r="C21" s="10">
        <f>SUM('Master Data'!E56:E58)/SUM('Master Data'!C56:C58)</f>
        <v>0.4943820224719101</v>
      </c>
      <c r="D21" s="5"/>
      <c r="E21" s="5"/>
      <c r="F21" s="5"/>
    </row>
    <row r="22" spans="1:6" x14ac:dyDescent="0.25">
      <c r="A22" t="s">
        <v>2</v>
      </c>
      <c r="B22" s="8">
        <v>43525</v>
      </c>
      <c r="C22" s="10">
        <f>SUM('Master Data'!E57:E59)/SUM('Master Data'!C57:C59)</f>
        <v>0.51086956521739135</v>
      </c>
      <c r="D22" s="5"/>
      <c r="E22" s="5"/>
      <c r="F22" s="5"/>
    </row>
    <row r="23" spans="1:6" x14ac:dyDescent="0.25">
      <c r="A23" t="s">
        <v>2</v>
      </c>
      <c r="B23" s="8">
        <v>43556</v>
      </c>
      <c r="C23" s="10">
        <f>SUM('Master Data'!E58:E60)/SUM('Master Data'!C58:C60)</f>
        <v>0.46296296296296297</v>
      </c>
      <c r="D23" s="5"/>
      <c r="E23" s="5"/>
      <c r="F23" s="5"/>
    </row>
    <row r="24" spans="1:6" x14ac:dyDescent="0.25">
      <c r="A24" t="s">
        <v>2</v>
      </c>
      <c r="B24" s="8">
        <v>43586</v>
      </c>
      <c r="C24" s="10">
        <f>SUM('Master Data'!E59:E61)/SUM('Master Data'!C59:C61)</f>
        <v>0.47524752475247523</v>
      </c>
      <c r="D24" s="5"/>
      <c r="E24" s="5"/>
      <c r="F24" s="5"/>
    </row>
    <row r="25" spans="1:6" x14ac:dyDescent="0.25">
      <c r="A25" t="s">
        <v>2</v>
      </c>
      <c r="B25" s="8">
        <v>43617</v>
      </c>
      <c r="C25" s="10">
        <f>SUM('Master Data'!E60:E62)/SUM('Master Data'!C60:C62)</f>
        <v>0.45871559633027525</v>
      </c>
      <c r="D25" s="5"/>
      <c r="E25" s="5"/>
      <c r="F25" s="5"/>
    </row>
    <row r="26" spans="1:6" x14ac:dyDescent="0.25">
      <c r="A26" t="s">
        <v>2</v>
      </c>
      <c r="B26" s="8">
        <v>43647</v>
      </c>
      <c r="C26" s="10">
        <f>SUM('Master Data'!E61:E63)/SUM('Master Data'!C61:C63)</f>
        <v>0.50505050505050508</v>
      </c>
      <c r="D26" s="5"/>
      <c r="E26" s="5"/>
      <c r="F26" s="5"/>
    </row>
    <row r="27" spans="1:6" x14ac:dyDescent="0.25">
      <c r="A27" t="s">
        <v>2</v>
      </c>
      <c r="B27" s="8">
        <v>43678</v>
      </c>
      <c r="C27" s="10">
        <f>SUM('Master Data'!E62:E64)/SUM('Master Data'!C62:C64)</f>
        <v>0.53846153846153844</v>
      </c>
      <c r="D27" s="5"/>
      <c r="E27" s="5"/>
      <c r="F27" s="5"/>
    </row>
    <row r="28" spans="1:6" x14ac:dyDescent="0.25">
      <c r="A28" t="s">
        <v>2</v>
      </c>
      <c r="B28" s="8">
        <v>43709</v>
      </c>
      <c r="C28" s="10">
        <f>SUM('Master Data'!E63:E65)/SUM('Master Data'!C63:C65)</f>
        <v>0.55660377358490565</v>
      </c>
      <c r="D28" s="5"/>
      <c r="E28" s="5"/>
      <c r="F28" s="5"/>
    </row>
    <row r="29" spans="1:6" x14ac:dyDescent="0.25">
      <c r="A29" t="s">
        <v>2</v>
      </c>
      <c r="B29" s="8">
        <v>43739</v>
      </c>
      <c r="C29" s="10">
        <f>SUM('Master Data'!E64:E66)/SUM('Master Data'!C64:C66)</f>
        <v>0.54098360655737709</v>
      </c>
      <c r="D29" s="5"/>
      <c r="E29" s="5"/>
      <c r="F29" s="5"/>
    </row>
    <row r="30" spans="1:6" x14ac:dyDescent="0.25">
      <c r="A30" t="s">
        <v>2</v>
      </c>
      <c r="B30" s="8">
        <v>43770</v>
      </c>
      <c r="C30" s="10">
        <f>SUM('Master Data'!E65:E67)/SUM('Master Data'!C65:C67)</f>
        <v>0.5423728813559322</v>
      </c>
      <c r="D30" s="5"/>
      <c r="E30" s="5"/>
      <c r="F30" s="5"/>
    </row>
    <row r="31" spans="1:6" x14ac:dyDescent="0.25">
      <c r="A31" t="s">
        <v>2</v>
      </c>
      <c r="B31" s="8">
        <v>43800</v>
      </c>
      <c r="C31" s="10">
        <f>SUM('Master Data'!E66:E68)/SUM('Master Data'!C66:C68)</f>
        <v>0.54700854700854706</v>
      </c>
      <c r="D31" s="5"/>
      <c r="E31" s="5"/>
      <c r="F31" s="5"/>
    </row>
    <row r="32" spans="1:6" x14ac:dyDescent="0.25">
      <c r="A32" t="s">
        <v>2</v>
      </c>
      <c r="B32" s="8">
        <v>43831</v>
      </c>
      <c r="C32" s="10">
        <f>SUM('Master Data'!E67:E69)/SUM('Master Data'!C67:C69)</f>
        <v>0.56842105263157894</v>
      </c>
      <c r="D32" s="5"/>
      <c r="E32" s="5"/>
      <c r="F32" s="5"/>
    </row>
    <row r="33" spans="1:6" x14ac:dyDescent="0.25">
      <c r="A33" t="s">
        <v>2</v>
      </c>
      <c r="B33" s="8">
        <v>43862</v>
      </c>
      <c r="C33" s="10">
        <f>SUM('Master Data'!E68:E70)/SUM('Master Data'!C68:C70)</f>
        <v>0.54081632653061229</v>
      </c>
      <c r="D33" s="5"/>
      <c r="E33" s="5"/>
      <c r="F33" s="5"/>
    </row>
    <row r="34" spans="1:6" x14ac:dyDescent="0.25">
      <c r="A34" t="s">
        <v>2</v>
      </c>
      <c r="B34" s="8">
        <v>43891</v>
      </c>
      <c r="C34" s="10">
        <f>SUM('Master Data'!E69:E71)/SUM('Master Data'!C69:C71)</f>
        <v>0.56310679611650483</v>
      </c>
      <c r="D34" s="5"/>
      <c r="E34" s="5"/>
      <c r="F34" s="5"/>
    </row>
    <row r="35" spans="1:6" x14ac:dyDescent="0.25">
      <c r="A35" t="s">
        <v>2</v>
      </c>
      <c r="B35" s="8">
        <v>43922</v>
      </c>
      <c r="C35" s="10">
        <f>SUM('Master Data'!E70:E72)/SUM('Master Data'!C70:C72)</f>
        <v>0.49606299212598426</v>
      </c>
      <c r="D35" s="5"/>
      <c r="E35" s="5"/>
      <c r="F35" s="5"/>
    </row>
    <row r="36" spans="1:6" x14ac:dyDescent="0.25">
      <c r="A36" t="s">
        <v>2</v>
      </c>
      <c r="B36" s="8">
        <v>43952</v>
      </c>
      <c r="C36" s="10">
        <f>SUM('Master Data'!E71:E73)/SUM('Master Data'!C71:C73)</f>
        <v>0.51260504201680668</v>
      </c>
      <c r="D36" s="5"/>
      <c r="E36" s="5"/>
      <c r="F36" s="5"/>
    </row>
    <row r="37" spans="1:6" x14ac:dyDescent="0.25">
      <c r="A37" t="s">
        <v>2</v>
      </c>
      <c r="B37" s="8">
        <v>43983</v>
      </c>
      <c r="C37" s="10">
        <f>SUM('Master Data'!E72:E74)/SUM('Master Data'!C72:C74)</f>
        <v>0.49038461538461536</v>
      </c>
      <c r="D37" s="5"/>
      <c r="E37" s="5"/>
      <c r="F37" s="5"/>
    </row>
    <row r="38" spans="1:6" x14ac:dyDescent="0.25">
      <c r="A38" t="s">
        <v>2</v>
      </c>
      <c r="B38" s="8">
        <v>44013</v>
      </c>
      <c r="C38" s="10">
        <f>SUM('Master Data'!E73:E75)/SUM('Master Data'!C73:C75)</f>
        <v>0.59813084112149528</v>
      </c>
      <c r="D38" s="5"/>
      <c r="E38" s="5"/>
      <c r="F38" s="5"/>
    </row>
    <row r="39" spans="1:6" x14ac:dyDescent="0.25">
      <c r="A39" t="s">
        <v>2</v>
      </c>
      <c r="B39" s="8">
        <v>44044</v>
      </c>
      <c r="C39" s="10">
        <f>SUM('Master Data'!E74:E76)/SUM('Master Data'!C74:C76)</f>
        <v>0.60504201680672265</v>
      </c>
      <c r="D39" s="5"/>
      <c r="E39" s="5"/>
      <c r="F39" s="5"/>
    </row>
    <row r="40" spans="1:6" x14ac:dyDescent="0.25">
      <c r="A40" t="s">
        <v>2</v>
      </c>
      <c r="B40" s="8">
        <v>44075</v>
      </c>
      <c r="C40" s="10">
        <f>SUM('Master Data'!E75:E77)/SUM('Master Data'!C75:C77)</f>
        <v>0.6</v>
      </c>
      <c r="D40" s="5"/>
      <c r="E40" s="5"/>
      <c r="F40" s="5"/>
    </row>
    <row r="41" spans="1:6" x14ac:dyDescent="0.25">
      <c r="A41" t="s">
        <v>2</v>
      </c>
      <c r="B41" s="8">
        <v>44105</v>
      </c>
      <c r="C41" s="10">
        <f>SUM('Master Data'!E76:E78)/SUM('Master Data'!C76:C78)</f>
        <v>0.532258064516129</v>
      </c>
      <c r="D41" s="5"/>
      <c r="E41" s="5"/>
      <c r="F41" s="5"/>
    </row>
    <row r="42" spans="1:6" x14ac:dyDescent="0.25">
      <c r="A42" t="s">
        <v>2</v>
      </c>
      <c r="B42" s="8">
        <v>44136</v>
      </c>
      <c r="C42" s="10">
        <f>SUM('Master Data'!E77:E79)/SUM('Master Data'!C77:C79)</f>
        <v>0.55737704918032782</v>
      </c>
      <c r="D42" s="5"/>
      <c r="E42" s="5"/>
      <c r="F42" s="5"/>
    </row>
    <row r="43" spans="1:6" x14ac:dyDescent="0.25">
      <c r="A43" t="s">
        <v>2</v>
      </c>
      <c r="B43" s="8">
        <v>44166</v>
      </c>
      <c r="C43" s="10">
        <f>SUM('Master Data'!E78:E80)/SUM('Master Data'!C78:C80)</f>
        <v>0.51587301587301593</v>
      </c>
      <c r="D43" s="5"/>
      <c r="E43" s="5"/>
      <c r="F43" s="5"/>
    </row>
    <row r="44" spans="1:6" x14ac:dyDescent="0.25">
      <c r="A44" t="s">
        <v>2</v>
      </c>
      <c r="B44" s="8">
        <v>44197</v>
      </c>
      <c r="C44" s="10">
        <f>SUM('Master Data'!E79:E81)/SUM('Master Data'!C79:C81)</f>
        <v>0.47663551401869159</v>
      </c>
      <c r="D44" s="5"/>
      <c r="E44" s="5"/>
      <c r="F44" s="5"/>
    </row>
    <row r="45" spans="1:6" x14ac:dyDescent="0.25">
      <c r="A45" t="s">
        <v>2</v>
      </c>
      <c r="B45" s="8">
        <v>44228</v>
      </c>
      <c r="C45" s="10">
        <f>SUM('Master Data'!E80:E82)/SUM('Master Data'!C80:C82)</f>
        <v>0.4</v>
      </c>
      <c r="D45" s="5"/>
      <c r="E45" s="5"/>
      <c r="F45" s="5"/>
    </row>
    <row r="46" spans="1:6" x14ac:dyDescent="0.25">
      <c r="A46" t="s">
        <v>2</v>
      </c>
      <c r="B46" s="8">
        <v>44256</v>
      </c>
      <c r="C46" s="10">
        <f>SUM('Master Data'!E81:E83)/SUM('Master Data'!C81:C83)</f>
        <v>0.45794392523364486</v>
      </c>
      <c r="D46" s="5"/>
      <c r="E46" s="5"/>
      <c r="F46" s="5"/>
    </row>
    <row r="47" spans="1:6" x14ac:dyDescent="0.25">
      <c r="A47" t="s">
        <v>2</v>
      </c>
      <c r="B47" s="8">
        <v>44287</v>
      </c>
      <c r="C47" s="10">
        <f>SUM('Master Data'!E82:E84)/SUM('Master Data'!C82:C84)</f>
        <v>0.49038461538461536</v>
      </c>
      <c r="D47" s="5"/>
      <c r="E47" s="5"/>
      <c r="F47" s="5"/>
    </row>
    <row r="48" spans="1:6" x14ac:dyDescent="0.25">
      <c r="A48" t="s">
        <v>2</v>
      </c>
      <c r="B48" s="8">
        <v>44317</v>
      </c>
      <c r="C48" s="10">
        <f>SUM('Master Data'!E83:E85)/SUM('Master Data'!C83:C85)</f>
        <v>0.5092592592592593</v>
      </c>
      <c r="D48" s="5"/>
      <c r="E48" s="5"/>
      <c r="F48" s="5"/>
    </row>
    <row r="49" spans="1:6" x14ac:dyDescent="0.25">
      <c r="A49" t="s">
        <v>2</v>
      </c>
      <c r="B49" s="8">
        <v>44348</v>
      </c>
      <c r="C49" s="10">
        <f>SUM('Master Data'!E84:E86)/SUM('Master Data'!C84:C86)</f>
        <v>0.49494949494949497</v>
      </c>
      <c r="D49" s="5"/>
      <c r="E49" s="5"/>
      <c r="F49" s="5"/>
    </row>
    <row r="50" spans="1:6" x14ac:dyDescent="0.25">
      <c r="A50" t="s">
        <v>2</v>
      </c>
      <c r="B50" s="8">
        <v>44378</v>
      </c>
      <c r="C50" s="10">
        <f>SUM('Master Data'!E85:E87)/SUM('Master Data'!C85:C87)</f>
        <v>0.54807692307692313</v>
      </c>
      <c r="D50" s="5"/>
      <c r="E50" s="5"/>
      <c r="F50" s="5"/>
    </row>
    <row r="51" spans="1:6" x14ac:dyDescent="0.25">
      <c r="A51" t="s">
        <v>2</v>
      </c>
      <c r="B51" s="8">
        <v>44409</v>
      </c>
      <c r="C51" s="10">
        <f>SUM('Master Data'!E86:E88)/SUM('Master Data'!C86:C88)</f>
        <v>0.59223300970873782</v>
      </c>
      <c r="D51" s="5"/>
      <c r="E51" s="5"/>
      <c r="F51" s="5"/>
    </row>
    <row r="52" spans="1:6" x14ac:dyDescent="0.25">
      <c r="A52" t="s">
        <v>2</v>
      </c>
      <c r="B52" s="8">
        <v>44440</v>
      </c>
      <c r="C52" s="10">
        <f>SUM('Master Data'!E87:E89)/SUM('Master Data'!C87:C89)</f>
        <v>0.6</v>
      </c>
      <c r="D52" s="5"/>
      <c r="E52" s="5"/>
      <c r="F52" s="5"/>
    </row>
    <row r="53" spans="1:6" x14ac:dyDescent="0.25">
      <c r="A53" t="s">
        <v>2</v>
      </c>
      <c r="B53" s="8">
        <v>44470</v>
      </c>
      <c r="C53" s="10">
        <f>SUM('Master Data'!E88:E90)/SUM('Master Data'!C88:C90)</f>
        <v>0.59302325581395354</v>
      </c>
    </row>
    <row r="54" spans="1:6" x14ac:dyDescent="0.25">
      <c r="A54" t="s">
        <v>2</v>
      </c>
      <c r="B54" s="8">
        <v>44501</v>
      </c>
      <c r="C54" s="10">
        <f>SUM('Master Data'!E89:E91)/SUM('Master Data'!C89:C91)</f>
        <v>0.57831325301204817</v>
      </c>
    </row>
    <row r="55" spans="1:6" x14ac:dyDescent="0.25">
      <c r="A55" t="s">
        <v>2</v>
      </c>
      <c r="B55" s="8">
        <v>44531</v>
      </c>
      <c r="C55" s="10">
        <f>SUM('Master Data'!E90:E92)/SUM('Master Data'!C90:C92)</f>
        <v>0.4777777777777778</v>
      </c>
    </row>
    <row r="56" spans="1:6" x14ac:dyDescent="0.25">
      <c r="A56" t="s">
        <v>2</v>
      </c>
      <c r="B56" s="8">
        <v>44562</v>
      </c>
      <c r="C56" s="10">
        <f>SUM('Master Data'!E91:E93)/SUM('Master Data'!C91:C93)</f>
        <v>0.55045871559633031</v>
      </c>
    </row>
    <row r="57" spans="1:6" x14ac:dyDescent="0.25">
      <c r="A57" t="s">
        <v>2</v>
      </c>
      <c r="B57" s="8">
        <v>44593</v>
      </c>
      <c r="C57" s="10">
        <f>SUM('Master Data'!E92:E94)/SUM('Master Data'!C92:C94)</f>
        <v>0.5803571428571429</v>
      </c>
    </row>
    <row r="58" spans="1:6" x14ac:dyDescent="0.25">
      <c r="A58" t="s">
        <v>2</v>
      </c>
      <c r="B58" s="8">
        <v>44621</v>
      </c>
      <c r="C58" s="10">
        <f>SUM('Master Data'!E93:E95)/SUM('Master Data'!C93:C95)</f>
        <v>0.67307692307692313</v>
      </c>
    </row>
    <row r="59" spans="1:6" x14ac:dyDescent="0.25">
      <c r="A59" t="s">
        <v>2</v>
      </c>
      <c r="B59" s="8">
        <v>44652</v>
      </c>
      <c r="C59" s="10">
        <f>SUM('Master Data'!E94:E96)/SUM('Master Data'!C94:C96)</f>
        <v>0.6470588235294118</v>
      </c>
    </row>
    <row r="60" spans="1:6" x14ac:dyDescent="0.25">
      <c r="A60" t="s">
        <v>2</v>
      </c>
      <c r="B60" s="8">
        <v>44682</v>
      </c>
      <c r="C60" s="10">
        <f>SUM('Master Data'!E95:E97)/SUM('Master Data'!C95:C97)</f>
        <v>0.61616161616161613</v>
      </c>
    </row>
    <row r="61" spans="1:6" x14ac:dyDescent="0.25">
      <c r="A61" t="s">
        <v>2</v>
      </c>
      <c r="B61" s="8">
        <v>44713</v>
      </c>
      <c r="C61" s="10">
        <f>SUM('Master Data'!E96:E98)/SUM('Master Data'!C96:C98)</f>
        <v>0.60215053763440862</v>
      </c>
    </row>
    <row r="62" spans="1:6" x14ac:dyDescent="0.25">
      <c r="A62" t="s">
        <v>2</v>
      </c>
      <c r="B62" s="8">
        <v>44743</v>
      </c>
      <c r="C62" s="10">
        <f>SUM('Master Data'!E97:E99)/SUM('Master Data'!C97:C99)</f>
        <v>0.56097560975609762</v>
      </c>
    </row>
    <row r="63" spans="1:6" x14ac:dyDescent="0.25">
      <c r="A63" t="s">
        <v>2</v>
      </c>
      <c r="B63" s="8">
        <v>44774</v>
      </c>
      <c r="C63" s="10">
        <f>SUM('Master Data'!E98:E100)/SUM('Master Data'!C98:C100)</f>
        <v>0.53749999999999998</v>
      </c>
    </row>
    <row r="64" spans="1:6" x14ac:dyDescent="0.25">
      <c r="A64" t="s">
        <v>2</v>
      </c>
      <c r="B64" s="8">
        <v>44805</v>
      </c>
      <c r="C64" s="10">
        <f>SUM('Master Data'!E99:E101)/SUM('Master Data'!C99:C101)</f>
        <v>0.52873563218390807</v>
      </c>
    </row>
    <row r="65" spans="1:3" x14ac:dyDescent="0.25">
      <c r="A65" t="s">
        <v>2</v>
      </c>
      <c r="B65" s="8">
        <v>44835</v>
      </c>
      <c r="C65" s="10">
        <f>SUM('Master Data'!E100:E102)/SUM('Master Data'!C100:C102)</f>
        <v>0.54838709677419351</v>
      </c>
    </row>
    <row r="66" spans="1:3" x14ac:dyDescent="0.25">
      <c r="A66" t="s">
        <v>2</v>
      </c>
      <c r="B66" s="8">
        <v>44866</v>
      </c>
      <c r="C66" s="10">
        <f>SUM('Master Data'!E101:E103)/SUM('Master Data'!C101:C103)</f>
        <v>0.55238095238095242</v>
      </c>
    </row>
    <row r="67" spans="1:3" x14ac:dyDescent="0.25">
      <c r="A67" t="s">
        <v>2</v>
      </c>
      <c r="B67" s="8">
        <v>44896</v>
      </c>
      <c r="C67" s="10">
        <f>SUM('Master Data'!E102:E104)/SUM('Master Data'!C102:C104)</f>
        <v>0.54838709677419351</v>
      </c>
    </row>
    <row r="68" spans="1:3" x14ac:dyDescent="0.25">
      <c r="A68" t="s">
        <v>2</v>
      </c>
      <c r="B68" s="8">
        <v>44927</v>
      </c>
      <c r="C68" s="10">
        <f>SUM('Master Data'!E103:E105)/SUM('Master Data'!C103:C105)</f>
        <v>0.54878048780487809</v>
      </c>
    </row>
    <row r="69" spans="1:3" x14ac:dyDescent="0.25">
      <c r="A69" t="s">
        <v>2</v>
      </c>
      <c r="B69" s="8">
        <v>44958</v>
      </c>
      <c r="C69" s="10">
        <f>SUM('Master Data'!E104:E106)/SUM('Master Data'!C104:C106)</f>
        <v>0.45161290322580644</v>
      </c>
    </row>
    <row r="70" spans="1:3" x14ac:dyDescent="0.25">
      <c r="A70" t="s">
        <v>2</v>
      </c>
      <c r="B70" s="8">
        <v>44986</v>
      </c>
      <c r="C70" s="10">
        <f>SUM('Master Data'!E105:E107)/SUM('Master Data'!C105:C107)</f>
        <v>0.48529411764705882</v>
      </c>
    </row>
    <row r="71" spans="1:3" x14ac:dyDescent="0.25">
      <c r="A71" t="s">
        <v>2</v>
      </c>
      <c r="B71" s="8">
        <v>45017</v>
      </c>
      <c r="C71" s="10">
        <f>SUM('Master Data'!E106:E108)/SUM('Master Data'!C106:C108)</f>
        <v>0.39743589743589741</v>
      </c>
    </row>
    <row r="72" spans="1:3" x14ac:dyDescent="0.25">
      <c r="A72" t="s">
        <v>2</v>
      </c>
      <c r="B72" s="8">
        <v>45047</v>
      </c>
      <c r="C72" s="10">
        <f>SUM('Master Data'!E107:E109)/SUM('Master Data'!C107:C109)</f>
        <v>0.42307692307692307</v>
      </c>
    </row>
    <row r="73" spans="1:3" x14ac:dyDescent="0.25">
      <c r="A73" t="s">
        <v>2</v>
      </c>
      <c r="B73" s="8">
        <v>45078</v>
      </c>
      <c r="C73" s="10">
        <f>SUM('Master Data'!E108:E110)/SUM('Master Data'!C108:C110)</f>
        <v>0.39743589743589741</v>
      </c>
    </row>
    <row r="74" spans="1:3" x14ac:dyDescent="0.25">
      <c r="A74" t="s">
        <v>2</v>
      </c>
      <c r="B74" s="8">
        <v>45108</v>
      </c>
      <c r="C74" s="10">
        <f>SUM('Master Data'!E109:E111)/SUM('Master Data'!C109:C111)</f>
        <v>0.52873563218390807</v>
      </c>
    </row>
    <row r="75" spans="1:3" x14ac:dyDescent="0.25">
      <c r="A75" t="s">
        <v>2</v>
      </c>
      <c r="B75" s="8">
        <v>45139</v>
      </c>
      <c r="C75" s="10">
        <f>SUM('Master Data'!E110:E112)/SUM('Master Data'!C110:C112)</f>
        <v>0.52272727272727271</v>
      </c>
    </row>
    <row r="76" spans="1:3" x14ac:dyDescent="0.25">
      <c r="A76" t="s">
        <v>2</v>
      </c>
      <c r="B76" s="8">
        <v>45170</v>
      </c>
      <c r="C76" s="10">
        <f>SUM('Master Data'!E111:E113)/SUM('Master Data'!C111:C113)</f>
        <v>0.56818181818181823</v>
      </c>
    </row>
    <row r="77" spans="1:3" x14ac:dyDescent="0.25">
      <c r="A77" t="s">
        <v>3</v>
      </c>
      <c r="B77" s="8">
        <v>42917</v>
      </c>
      <c r="C77" s="10">
        <f>SUM('Master Data'!G35:G37)/SUM('Master Data'!C35:C37)</f>
        <v>0.74038461538461542</v>
      </c>
    </row>
    <row r="78" spans="1:3" x14ac:dyDescent="0.25">
      <c r="A78" t="s">
        <v>3</v>
      </c>
      <c r="B78" s="8">
        <v>42948</v>
      </c>
      <c r="C78" s="10">
        <f>SUM('Master Data'!G36:G38)/SUM('Master Data'!C36:C38)</f>
        <v>0.7528089887640449</v>
      </c>
    </row>
    <row r="79" spans="1:3" x14ac:dyDescent="0.25">
      <c r="A79" t="s">
        <v>3</v>
      </c>
      <c r="B79" s="8">
        <v>42979</v>
      </c>
      <c r="C79" s="10">
        <f>SUM('Master Data'!G37:G39)/SUM('Master Data'!C37:C39)</f>
        <v>0.74025974025974028</v>
      </c>
    </row>
    <row r="80" spans="1:3" x14ac:dyDescent="0.25">
      <c r="A80" t="s">
        <v>3</v>
      </c>
      <c r="B80" s="8">
        <v>43009</v>
      </c>
      <c r="C80" s="10">
        <f>SUM('Master Data'!G38:G40)/SUM('Master Data'!C38:C40)</f>
        <v>0.69512195121951215</v>
      </c>
    </row>
    <row r="81" spans="1:3" x14ac:dyDescent="0.25">
      <c r="A81" t="s">
        <v>3</v>
      </c>
      <c r="B81" s="8">
        <v>43040</v>
      </c>
      <c r="C81" s="10">
        <f>SUM('Master Data'!G39:G41)/SUM('Master Data'!C39:C41)</f>
        <v>0.66666666666666663</v>
      </c>
    </row>
    <row r="82" spans="1:3" x14ac:dyDescent="0.25">
      <c r="A82" t="s">
        <v>3</v>
      </c>
      <c r="B82" s="8">
        <v>43070</v>
      </c>
      <c r="C82" s="10">
        <f>SUM('Master Data'!G40:G42)/SUM('Master Data'!C40:C42)</f>
        <v>0.59340659340659341</v>
      </c>
    </row>
    <row r="83" spans="1:3" x14ac:dyDescent="0.25">
      <c r="A83" t="s">
        <v>3</v>
      </c>
      <c r="B83" s="8">
        <v>43101</v>
      </c>
      <c r="C83" s="10">
        <f>SUM('Master Data'!G41:G43)/SUM('Master Data'!C41:C43)</f>
        <v>0.65909090909090906</v>
      </c>
    </row>
    <row r="84" spans="1:3" x14ac:dyDescent="0.25">
      <c r="A84" t="s">
        <v>3</v>
      </c>
      <c r="B84" s="8">
        <v>43132</v>
      </c>
      <c r="C84" s="10">
        <f>SUM('Master Data'!G42:G44)/SUM('Master Data'!C42:C44)</f>
        <v>0.68817204301075274</v>
      </c>
    </row>
    <row r="85" spans="1:3" x14ac:dyDescent="0.25">
      <c r="A85" t="s">
        <v>3</v>
      </c>
      <c r="B85" s="8">
        <v>43160</v>
      </c>
      <c r="C85" s="10">
        <f>SUM('Master Data'!G43:G45)/SUM('Master Data'!C43:C45)</f>
        <v>0.73809523809523814</v>
      </c>
    </row>
    <row r="86" spans="1:3" x14ac:dyDescent="0.25">
      <c r="A86" t="s">
        <v>3</v>
      </c>
      <c r="B86" s="8">
        <v>43191</v>
      </c>
      <c r="C86" s="10">
        <f>SUM('Master Data'!G44:G46)/SUM('Master Data'!C44:C46)</f>
        <v>0.67441860465116277</v>
      </c>
    </row>
    <row r="87" spans="1:3" x14ac:dyDescent="0.25">
      <c r="A87" t="s">
        <v>3</v>
      </c>
      <c r="B87" s="8">
        <v>43221</v>
      </c>
      <c r="C87" s="10">
        <f>SUM('Master Data'!G45:G47)/SUM('Master Data'!C45:C47)</f>
        <v>0.68055555555555558</v>
      </c>
    </row>
    <row r="88" spans="1:3" x14ac:dyDescent="0.25">
      <c r="A88" t="s">
        <v>3</v>
      </c>
      <c r="B88" s="8">
        <v>43252</v>
      </c>
      <c r="C88" s="10">
        <f>SUM('Master Data'!G46:G48)/SUM('Master Data'!C46:C48)</f>
        <v>0.6506024096385542</v>
      </c>
    </row>
    <row r="89" spans="1:3" x14ac:dyDescent="0.25">
      <c r="A89" t="s">
        <v>3</v>
      </c>
      <c r="B89" s="8">
        <v>43282</v>
      </c>
      <c r="C89" s="10">
        <f>SUM('Master Data'!G47:G49)/SUM('Master Data'!C47:C49)</f>
        <v>0.66304347826086951</v>
      </c>
    </row>
    <row r="90" spans="1:3" x14ac:dyDescent="0.25">
      <c r="A90" t="s">
        <v>3</v>
      </c>
      <c r="B90" s="8">
        <v>43313</v>
      </c>
      <c r="C90" s="10">
        <f>SUM('Master Data'!G48:G50)/SUM('Master Data'!C48:C50)</f>
        <v>0.62745098039215685</v>
      </c>
    </row>
    <row r="91" spans="1:3" x14ac:dyDescent="0.25">
      <c r="A91" t="s">
        <v>3</v>
      </c>
      <c r="B91" s="8">
        <v>43344</v>
      </c>
      <c r="C91" s="10">
        <f>SUM('Master Data'!G49:G51)/SUM('Master Data'!C49:C51)</f>
        <v>0.62962962962962965</v>
      </c>
    </row>
    <row r="92" spans="1:3" x14ac:dyDescent="0.25">
      <c r="A92" t="s">
        <v>3</v>
      </c>
      <c r="B92" s="8">
        <v>43374</v>
      </c>
      <c r="C92" s="10">
        <f>SUM('Master Data'!G50:G52)/SUM('Master Data'!C50:C52)</f>
        <v>0.62393162393162394</v>
      </c>
    </row>
    <row r="93" spans="1:3" x14ac:dyDescent="0.25">
      <c r="A93" t="s">
        <v>3</v>
      </c>
      <c r="B93" s="8">
        <v>43405</v>
      </c>
      <c r="C93" s="10">
        <f>SUM('Master Data'!G51:G53)/SUM('Master Data'!C51:C53)</f>
        <v>0.68141592920353977</v>
      </c>
    </row>
    <row r="94" spans="1:3" x14ac:dyDescent="0.25">
      <c r="A94" t="s">
        <v>3</v>
      </c>
      <c r="B94" s="8">
        <v>43435</v>
      </c>
      <c r="C94" s="10">
        <f>SUM('Master Data'!G52:G54)/SUM('Master Data'!C52:C54)</f>
        <v>0.67647058823529416</v>
      </c>
    </row>
    <row r="95" spans="1:3" x14ac:dyDescent="0.25">
      <c r="A95" t="s">
        <v>3</v>
      </c>
      <c r="B95" s="8">
        <v>43466</v>
      </c>
      <c r="C95" s="10">
        <f>SUM('Master Data'!G53:G55)/SUM('Master Data'!C53:C55)</f>
        <v>0.66315789473684206</v>
      </c>
    </row>
    <row r="96" spans="1:3" x14ac:dyDescent="0.25">
      <c r="A96" t="s">
        <v>3</v>
      </c>
      <c r="B96" s="8">
        <v>43497</v>
      </c>
      <c r="C96" s="10">
        <f>SUM('Master Data'!G54:G56)/SUM('Master Data'!C54:C56)</f>
        <v>0.61956521739130432</v>
      </c>
    </row>
    <row r="97" spans="1:3" x14ac:dyDescent="0.25">
      <c r="A97" t="s">
        <v>3</v>
      </c>
      <c r="B97" s="8">
        <v>43525</v>
      </c>
      <c r="C97" s="10">
        <f>SUM('Master Data'!G55:G57)/SUM('Master Data'!C55:C57)</f>
        <v>0.67045454545454541</v>
      </c>
    </row>
    <row r="98" spans="1:3" x14ac:dyDescent="0.25">
      <c r="A98" t="s">
        <v>3</v>
      </c>
      <c r="B98" s="8">
        <v>43556</v>
      </c>
      <c r="C98" s="10">
        <f>SUM('Master Data'!G56:G58)/SUM('Master Data'!C56:C58)</f>
        <v>0.6629213483146067</v>
      </c>
    </row>
    <row r="99" spans="1:3" x14ac:dyDescent="0.25">
      <c r="A99" t="s">
        <v>3</v>
      </c>
      <c r="B99" s="8">
        <v>43586</v>
      </c>
      <c r="C99" s="10">
        <f>SUM('Master Data'!G57:G59)/SUM('Master Data'!C57:C59)</f>
        <v>0.67391304347826086</v>
      </c>
    </row>
    <row r="100" spans="1:3" x14ac:dyDescent="0.25">
      <c r="A100" t="s">
        <v>3</v>
      </c>
      <c r="B100" s="8">
        <v>43617</v>
      </c>
      <c r="C100" s="10">
        <f>SUM('Master Data'!G58:G60)/SUM('Master Data'!C58:C60)</f>
        <v>0.65740740740740744</v>
      </c>
    </row>
    <row r="101" spans="1:3" x14ac:dyDescent="0.25">
      <c r="A101" t="s">
        <v>3</v>
      </c>
      <c r="B101" s="8">
        <v>43647</v>
      </c>
      <c r="C101" s="10">
        <f>SUM('Master Data'!G59:G61)/SUM('Master Data'!C59:C61)</f>
        <v>0.68316831683168322</v>
      </c>
    </row>
    <row r="102" spans="1:3" x14ac:dyDescent="0.25">
      <c r="A102" t="s">
        <v>3</v>
      </c>
      <c r="B102" s="8">
        <v>43678</v>
      </c>
      <c r="C102" s="10">
        <f>SUM('Master Data'!G60:G62)/SUM('Master Data'!C60:C62)</f>
        <v>0.68807339449541283</v>
      </c>
    </row>
    <row r="103" spans="1:3" x14ac:dyDescent="0.25">
      <c r="A103" t="s">
        <v>3</v>
      </c>
      <c r="B103" s="8">
        <v>43709</v>
      </c>
      <c r="C103" s="10">
        <f>SUM('Master Data'!G61:G63)/SUM('Master Data'!C61:C63)</f>
        <v>0.69696969696969702</v>
      </c>
    </row>
    <row r="104" spans="1:3" x14ac:dyDescent="0.25">
      <c r="A104" t="s">
        <v>3</v>
      </c>
      <c r="B104" s="8">
        <v>43739</v>
      </c>
      <c r="C104" s="10">
        <f>SUM('Master Data'!G62:G64)/SUM('Master Data'!C62:C64)</f>
        <v>0.69230769230769229</v>
      </c>
    </row>
    <row r="105" spans="1:3" x14ac:dyDescent="0.25">
      <c r="A105" t="s">
        <v>3</v>
      </c>
      <c r="B105" s="8">
        <v>43770</v>
      </c>
      <c r="C105" s="10">
        <f>SUM('Master Data'!G63:G65)/SUM('Master Data'!C63:C65)</f>
        <v>0.68867924528301883</v>
      </c>
    </row>
    <row r="106" spans="1:3" x14ac:dyDescent="0.25">
      <c r="A106" t="s">
        <v>3</v>
      </c>
      <c r="B106" s="8">
        <v>43800</v>
      </c>
      <c r="C106" s="10">
        <f>SUM('Master Data'!G64:G66)/SUM('Master Data'!C64:C66)</f>
        <v>0.67213114754098358</v>
      </c>
    </row>
    <row r="107" spans="1:3" x14ac:dyDescent="0.25">
      <c r="A107" t="s">
        <v>3</v>
      </c>
      <c r="B107" s="8">
        <v>43831</v>
      </c>
      <c r="C107" s="10">
        <f>SUM('Master Data'!G65:G67)/SUM('Master Data'!C65:C67)</f>
        <v>0.67796610169491522</v>
      </c>
    </row>
    <row r="108" spans="1:3" x14ac:dyDescent="0.25">
      <c r="A108" t="s">
        <v>3</v>
      </c>
      <c r="B108" s="8">
        <v>43862</v>
      </c>
      <c r="C108" s="10">
        <f>SUM('Master Data'!G66:G68)/SUM('Master Data'!C66:C68)</f>
        <v>0.67521367521367526</v>
      </c>
    </row>
    <row r="109" spans="1:3" x14ac:dyDescent="0.25">
      <c r="A109" t="s">
        <v>3</v>
      </c>
      <c r="B109" s="8">
        <v>43891</v>
      </c>
      <c r="C109" s="10">
        <f>SUM('Master Data'!G67:G69)/SUM('Master Data'!C67:C69)</f>
        <v>0.70526315789473681</v>
      </c>
    </row>
    <row r="110" spans="1:3" x14ac:dyDescent="0.25">
      <c r="A110" t="s">
        <v>3</v>
      </c>
      <c r="B110" s="8">
        <v>43922</v>
      </c>
      <c r="C110" s="10">
        <f>SUM('Master Data'!G68:G70)/SUM('Master Data'!C68:C70)</f>
        <v>0.7142857142857143</v>
      </c>
    </row>
    <row r="111" spans="1:3" x14ac:dyDescent="0.25">
      <c r="A111" t="s">
        <v>3</v>
      </c>
      <c r="B111" s="8">
        <v>43952</v>
      </c>
      <c r="C111" s="10">
        <f>SUM('Master Data'!G69:G71)/SUM('Master Data'!C69:C71)</f>
        <v>0.71844660194174759</v>
      </c>
    </row>
    <row r="112" spans="1:3" x14ac:dyDescent="0.25">
      <c r="A112" t="s">
        <v>3</v>
      </c>
      <c r="B112" s="8">
        <v>43983</v>
      </c>
      <c r="C112" s="10">
        <f>SUM('Master Data'!G70:G72)/SUM('Master Data'!C70:C72)</f>
        <v>0.64566929133858264</v>
      </c>
    </row>
    <row r="113" spans="1:3" x14ac:dyDescent="0.25">
      <c r="A113" t="s">
        <v>3</v>
      </c>
      <c r="B113" s="8">
        <v>44013</v>
      </c>
      <c r="C113" s="10">
        <f>SUM('Master Data'!G71:G73)/SUM('Master Data'!C71:C73)</f>
        <v>0.65546218487394958</v>
      </c>
    </row>
    <row r="114" spans="1:3" x14ac:dyDescent="0.25">
      <c r="A114" t="s">
        <v>3</v>
      </c>
      <c r="B114" s="8">
        <v>44044</v>
      </c>
      <c r="C114" s="10">
        <f>SUM('Master Data'!G72:G74)/SUM('Master Data'!C72:C74)</f>
        <v>0.61538461538461542</v>
      </c>
    </row>
    <row r="115" spans="1:3" x14ac:dyDescent="0.25">
      <c r="A115" t="s">
        <v>3</v>
      </c>
      <c r="B115" s="8">
        <v>44075</v>
      </c>
      <c r="C115" s="10">
        <f>SUM('Master Data'!G73:G75)/SUM('Master Data'!C73:C75)</f>
        <v>0.69158878504672894</v>
      </c>
    </row>
    <row r="116" spans="1:3" x14ac:dyDescent="0.25">
      <c r="A116" t="s">
        <v>3</v>
      </c>
      <c r="B116" s="8">
        <v>44105</v>
      </c>
      <c r="C116" s="10">
        <f>SUM('Master Data'!G74:G76)/SUM('Master Data'!C74:C76)</f>
        <v>0.69747899159663862</v>
      </c>
    </row>
    <row r="117" spans="1:3" x14ac:dyDescent="0.25">
      <c r="A117" t="s">
        <v>3</v>
      </c>
      <c r="B117" s="8">
        <v>44136</v>
      </c>
      <c r="C117" s="10">
        <f>SUM('Master Data'!G75:G77)/SUM('Master Data'!C75:C77)</f>
        <v>0.71666666666666667</v>
      </c>
    </row>
    <row r="118" spans="1:3" x14ac:dyDescent="0.25">
      <c r="A118" t="s">
        <v>3</v>
      </c>
      <c r="B118" s="8">
        <v>44166</v>
      </c>
      <c r="C118" s="10">
        <f>SUM('Master Data'!G76:G78)/SUM('Master Data'!C76:C78)</f>
        <v>0.68548387096774188</v>
      </c>
    </row>
    <row r="119" spans="1:3" x14ac:dyDescent="0.25">
      <c r="A119" t="s">
        <v>3</v>
      </c>
      <c r="B119" s="8">
        <v>44197</v>
      </c>
      <c r="C119" s="10">
        <f>SUM('Master Data'!G77:G79)/SUM('Master Data'!C77:C79)</f>
        <v>0.66393442622950816</v>
      </c>
    </row>
    <row r="120" spans="1:3" x14ac:dyDescent="0.25">
      <c r="A120" t="s">
        <v>3</v>
      </c>
      <c r="B120" s="8">
        <v>44228</v>
      </c>
      <c r="C120" s="10">
        <f>SUM('Master Data'!G78:G80)/SUM('Master Data'!C78:C80)</f>
        <v>0.65079365079365081</v>
      </c>
    </row>
    <row r="121" spans="1:3" x14ac:dyDescent="0.25">
      <c r="A121" t="s">
        <v>3</v>
      </c>
      <c r="B121" s="8">
        <v>44256</v>
      </c>
      <c r="C121" s="10">
        <f>SUM('Master Data'!G79:G81)/SUM('Master Data'!C79:C81)</f>
        <v>0.63551401869158874</v>
      </c>
    </row>
    <row r="122" spans="1:3" x14ac:dyDescent="0.25">
      <c r="A122" t="s">
        <v>3</v>
      </c>
      <c r="B122" s="8">
        <v>44287</v>
      </c>
      <c r="C122" s="10">
        <f>SUM('Master Data'!G80:G82)/SUM('Master Data'!C80:C82)</f>
        <v>0.67</v>
      </c>
    </row>
    <row r="123" spans="1:3" x14ac:dyDescent="0.25">
      <c r="A123" t="s">
        <v>3</v>
      </c>
      <c r="B123" s="8">
        <v>44317</v>
      </c>
      <c r="C123" s="10">
        <f>SUM('Master Data'!G81:G83)/SUM('Master Data'!C81:C83)</f>
        <v>0.66355140186915884</v>
      </c>
    </row>
    <row r="124" spans="1:3" x14ac:dyDescent="0.25">
      <c r="A124" t="s">
        <v>3</v>
      </c>
      <c r="B124" s="8">
        <v>44348</v>
      </c>
      <c r="C124" s="10">
        <f>SUM('Master Data'!G82:G84)/SUM('Master Data'!C82:C84)</f>
        <v>0.69230769230769229</v>
      </c>
    </row>
    <row r="125" spans="1:3" x14ac:dyDescent="0.25">
      <c r="A125" t="s">
        <v>3</v>
      </c>
      <c r="B125" s="8">
        <v>44378</v>
      </c>
      <c r="C125" s="10">
        <f>SUM('Master Data'!G83:G85)/SUM('Master Data'!C83:C85)</f>
        <v>0.66666666666666663</v>
      </c>
    </row>
    <row r="126" spans="1:3" x14ac:dyDescent="0.25">
      <c r="A126" t="s">
        <v>3</v>
      </c>
      <c r="B126" s="8">
        <v>44409</v>
      </c>
      <c r="C126" s="10">
        <f>SUM('Master Data'!G84:G86)/SUM('Master Data'!C84:C86)</f>
        <v>0.6767676767676768</v>
      </c>
    </row>
    <row r="127" spans="1:3" x14ac:dyDescent="0.25">
      <c r="A127" t="s">
        <v>3</v>
      </c>
      <c r="B127" s="8">
        <v>44440</v>
      </c>
      <c r="C127" s="10">
        <f>SUM('Master Data'!G85:G87)/SUM('Master Data'!C85:C87)</f>
        <v>0.71153846153846156</v>
      </c>
    </row>
    <row r="128" spans="1:3" x14ac:dyDescent="0.25">
      <c r="A128" t="s">
        <v>3</v>
      </c>
      <c r="B128" s="8">
        <v>44470</v>
      </c>
      <c r="C128" s="10">
        <f>SUM('Master Data'!G86:G88)/SUM('Master Data'!C86:C88)</f>
        <v>0.75728155339805825</v>
      </c>
    </row>
    <row r="129" spans="1:3" x14ac:dyDescent="0.25">
      <c r="A129" t="s">
        <v>3</v>
      </c>
      <c r="B129" s="8">
        <v>44501</v>
      </c>
      <c r="C129" s="10">
        <f>SUM('Master Data'!G87:G89)/SUM('Master Data'!C87:C89)</f>
        <v>0.79</v>
      </c>
    </row>
    <row r="130" spans="1:3" x14ac:dyDescent="0.25">
      <c r="A130" t="s">
        <v>3</v>
      </c>
      <c r="B130" s="8">
        <v>44531</v>
      </c>
      <c r="C130" s="10">
        <f>SUM('Master Data'!G88:G90)/SUM('Master Data'!C88:C90)</f>
        <v>0.79069767441860461</v>
      </c>
    </row>
    <row r="131" spans="1:3" x14ac:dyDescent="0.25">
      <c r="A131" t="s">
        <v>3</v>
      </c>
      <c r="B131" s="8">
        <v>44562</v>
      </c>
      <c r="C131" s="10">
        <f>SUM('Master Data'!G89:G91)/SUM('Master Data'!C89:C91)</f>
        <v>0.74698795180722888</v>
      </c>
    </row>
    <row r="132" spans="1:3" x14ac:dyDescent="0.25">
      <c r="A132" t="s">
        <v>3</v>
      </c>
      <c r="B132" s="8">
        <v>44593</v>
      </c>
      <c r="C132" s="10">
        <f>SUM('Master Data'!G90:G92)/SUM('Master Data'!C90:C92)</f>
        <v>0.65555555555555556</v>
      </c>
    </row>
    <row r="133" spans="1:3" x14ac:dyDescent="0.25">
      <c r="A133" t="s">
        <v>3</v>
      </c>
      <c r="B133" s="8">
        <v>44621</v>
      </c>
      <c r="C133" s="10">
        <f>SUM('Master Data'!G91:G93)/SUM('Master Data'!C91:C93)</f>
        <v>0.70642201834862384</v>
      </c>
    </row>
    <row r="134" spans="1:3" x14ac:dyDescent="0.25">
      <c r="A134" t="s">
        <v>3</v>
      </c>
      <c r="B134" s="8">
        <v>44652</v>
      </c>
      <c r="C134" s="10">
        <f>SUM('Master Data'!G92:G94)/SUM('Master Data'!C92:C94)</f>
        <v>0.7589285714285714</v>
      </c>
    </row>
    <row r="135" spans="1:3" x14ac:dyDescent="0.25">
      <c r="A135" t="s">
        <v>3</v>
      </c>
      <c r="B135" s="8">
        <v>44682</v>
      </c>
      <c r="C135" s="10">
        <f>SUM('Master Data'!G93:G95)/SUM('Master Data'!C93:C95)</f>
        <v>0.81730769230769229</v>
      </c>
    </row>
    <row r="136" spans="1:3" x14ac:dyDescent="0.25">
      <c r="A136" t="s">
        <v>3</v>
      </c>
      <c r="B136" s="8">
        <v>44713</v>
      </c>
      <c r="C136" s="10">
        <f>SUM('Master Data'!G94:G96)/SUM('Master Data'!C94:C96)</f>
        <v>0.78431372549019607</v>
      </c>
    </row>
    <row r="137" spans="1:3" x14ac:dyDescent="0.25">
      <c r="A137" t="s">
        <v>3</v>
      </c>
      <c r="B137" s="8">
        <v>44743</v>
      </c>
      <c r="C137" s="10">
        <f>SUM('Master Data'!G95:G97)/SUM('Master Data'!C95:C97)</f>
        <v>0.73737373737373735</v>
      </c>
    </row>
    <row r="138" spans="1:3" x14ac:dyDescent="0.25">
      <c r="A138" t="s">
        <v>3</v>
      </c>
      <c r="B138" s="8">
        <v>44774</v>
      </c>
      <c r="C138" s="10">
        <f>SUM('Master Data'!G96:G98)/SUM('Master Data'!C96:C98)</f>
        <v>0.74193548387096775</v>
      </c>
    </row>
    <row r="139" spans="1:3" x14ac:dyDescent="0.25">
      <c r="A139" t="s">
        <v>3</v>
      </c>
      <c r="B139" s="8">
        <v>44805</v>
      </c>
      <c r="C139" s="10">
        <f>SUM('Master Data'!G97:G99)/SUM('Master Data'!C97:C99)</f>
        <v>0.70731707317073167</v>
      </c>
    </row>
    <row r="140" spans="1:3" x14ac:dyDescent="0.25">
      <c r="A140" t="s">
        <v>3</v>
      </c>
      <c r="B140" s="8">
        <v>44835</v>
      </c>
      <c r="C140" s="10">
        <f>SUM('Master Data'!G98:G100)/SUM('Master Data'!C98:C100)</f>
        <v>0.65</v>
      </c>
    </row>
    <row r="141" spans="1:3" x14ac:dyDescent="0.25">
      <c r="A141" t="s">
        <v>3</v>
      </c>
      <c r="B141" s="8">
        <v>44866</v>
      </c>
      <c r="C141" s="10">
        <f>SUM('Master Data'!G99:G101)/SUM('Master Data'!C99:C101)</f>
        <v>0.63218390804597702</v>
      </c>
    </row>
    <row r="142" spans="1:3" x14ac:dyDescent="0.25">
      <c r="A142" t="s">
        <v>3</v>
      </c>
      <c r="B142" s="8">
        <v>44896</v>
      </c>
      <c r="C142" s="10">
        <f>SUM('Master Data'!G100:G102)/SUM('Master Data'!C100:C102)</f>
        <v>0.59139784946236562</v>
      </c>
    </row>
    <row r="143" spans="1:3" x14ac:dyDescent="0.25">
      <c r="A143" t="s">
        <v>3</v>
      </c>
      <c r="B143" s="8">
        <v>44927</v>
      </c>
      <c r="C143" s="10">
        <f>SUM('Master Data'!G101:G103)/SUM('Master Data'!C101:C103)</f>
        <v>0.62857142857142856</v>
      </c>
    </row>
    <row r="144" spans="1:3" x14ac:dyDescent="0.25">
      <c r="A144" t="s">
        <v>3</v>
      </c>
      <c r="B144" s="8">
        <v>44958</v>
      </c>
      <c r="C144" s="10">
        <f>SUM('Master Data'!G102:G104)/SUM('Master Data'!C102:C104)</f>
        <v>0.62365591397849462</v>
      </c>
    </row>
    <row r="145" spans="1:3" x14ac:dyDescent="0.25">
      <c r="A145" t="s">
        <v>3</v>
      </c>
      <c r="B145" s="8">
        <v>44986</v>
      </c>
      <c r="C145" s="10">
        <f>SUM('Master Data'!G103:G105)/SUM('Master Data'!C103:C105)</f>
        <v>0.68292682926829273</v>
      </c>
    </row>
    <row r="146" spans="1:3" x14ac:dyDescent="0.25">
      <c r="A146" t="s">
        <v>3</v>
      </c>
      <c r="B146" s="8">
        <v>45017</v>
      </c>
      <c r="C146" s="10">
        <f>SUM('Master Data'!G104:G106)/SUM('Master Data'!C104:C106)</f>
        <v>0.64516129032258063</v>
      </c>
    </row>
    <row r="147" spans="1:3" x14ac:dyDescent="0.25">
      <c r="A147" t="s">
        <v>3</v>
      </c>
      <c r="B147" s="8">
        <v>45047</v>
      </c>
      <c r="C147" s="10">
        <f>SUM('Master Data'!G105:G107)/SUM('Master Data'!C105:C107)</f>
        <v>0.66176470588235292</v>
      </c>
    </row>
    <row r="148" spans="1:3" x14ac:dyDescent="0.25">
      <c r="A148" t="s">
        <v>3</v>
      </c>
      <c r="B148" s="8">
        <v>45078</v>
      </c>
      <c r="C148" s="10">
        <f>SUM('Master Data'!G106:G108)/SUM('Master Data'!C106:C108)</f>
        <v>0.64102564102564108</v>
      </c>
    </row>
    <row r="149" spans="1:3" x14ac:dyDescent="0.25">
      <c r="A149" t="s">
        <v>3</v>
      </c>
      <c r="B149" s="8">
        <v>45108</v>
      </c>
      <c r="C149" s="10">
        <f>SUM('Master Data'!G107:G109)/SUM('Master Data'!C107:C109)</f>
        <v>0.66666666666666663</v>
      </c>
    </row>
    <row r="150" spans="1:3" x14ac:dyDescent="0.25">
      <c r="A150" t="s">
        <v>3</v>
      </c>
      <c r="B150" s="8">
        <v>45139</v>
      </c>
      <c r="C150" s="10">
        <f>SUM('Master Data'!G108:G110)/SUM('Master Data'!C108:C110)</f>
        <v>0.65384615384615385</v>
      </c>
    </row>
    <row r="151" spans="1:3" x14ac:dyDescent="0.25">
      <c r="A151" t="s">
        <v>3</v>
      </c>
      <c r="B151" s="8">
        <v>45170</v>
      </c>
      <c r="C151" s="10">
        <f>SUM('Master Data'!G109:G111)/SUM('Master Data'!C109:C111)</f>
        <v>0.68965517241379315</v>
      </c>
    </row>
    <row r="152" spans="1:3" x14ac:dyDescent="0.25">
      <c r="A152" t="s">
        <v>4</v>
      </c>
      <c r="B152" s="8">
        <v>42917</v>
      </c>
      <c r="C152" s="10">
        <f>SUM('Master Data'!J32:J34)/SUM('Master Data'!C32:C34)</f>
        <v>0.8</v>
      </c>
    </row>
    <row r="153" spans="1:3" x14ac:dyDescent="0.25">
      <c r="A153" t="s">
        <v>4</v>
      </c>
      <c r="B153" s="8">
        <v>42948</v>
      </c>
      <c r="C153" s="10">
        <f>SUM('Master Data'!J33:J35)/SUM('Master Data'!C33:C35)</f>
        <v>0.81818181818181823</v>
      </c>
    </row>
    <row r="154" spans="1:3" x14ac:dyDescent="0.25">
      <c r="A154" t="s">
        <v>4</v>
      </c>
      <c r="B154" s="8">
        <v>42979</v>
      </c>
      <c r="C154" s="10">
        <f>SUM('Master Data'!J34:J36)/SUM('Master Data'!C34:C36)</f>
        <v>0.8</v>
      </c>
    </row>
    <row r="155" spans="1:3" x14ac:dyDescent="0.25">
      <c r="A155" t="s">
        <v>4</v>
      </c>
      <c r="B155" s="8">
        <v>43009</v>
      </c>
      <c r="C155" s="10">
        <f>SUM('Master Data'!J35:J37)/SUM('Master Data'!C35:C37)</f>
        <v>0.79807692307692313</v>
      </c>
    </row>
    <row r="156" spans="1:3" x14ac:dyDescent="0.25">
      <c r="A156" t="s">
        <v>4</v>
      </c>
      <c r="B156" s="8">
        <v>43040</v>
      </c>
      <c r="C156" s="10">
        <f>SUM('Master Data'!J36:J38)/SUM('Master Data'!C36:C38)</f>
        <v>0.7865168539325843</v>
      </c>
    </row>
    <row r="157" spans="1:3" x14ac:dyDescent="0.25">
      <c r="A157" t="s">
        <v>4</v>
      </c>
      <c r="B157" s="8">
        <v>43070</v>
      </c>
      <c r="C157" s="10">
        <f>SUM('Master Data'!J37:J39)/SUM('Master Data'!C37:C39)</f>
        <v>0.80519480519480524</v>
      </c>
    </row>
    <row r="158" spans="1:3" x14ac:dyDescent="0.25">
      <c r="A158" t="s">
        <v>4</v>
      </c>
      <c r="B158" s="8">
        <v>43101</v>
      </c>
      <c r="C158" s="10">
        <f>SUM('Master Data'!J38:J40)/SUM('Master Data'!C38:C40)</f>
        <v>0.78048780487804881</v>
      </c>
    </row>
    <row r="159" spans="1:3" x14ac:dyDescent="0.25">
      <c r="A159" t="s">
        <v>4</v>
      </c>
      <c r="B159" s="8">
        <v>43132</v>
      </c>
      <c r="C159" s="10">
        <f>SUM('Master Data'!J39:J41)/SUM('Master Data'!C39:C41)</f>
        <v>0.76344086021505375</v>
      </c>
    </row>
    <row r="160" spans="1:3" x14ac:dyDescent="0.25">
      <c r="A160" t="s">
        <v>4</v>
      </c>
      <c r="B160" s="8">
        <v>43160</v>
      </c>
      <c r="C160" s="10">
        <f>SUM('Master Data'!J40:J42)/SUM('Master Data'!C40:C42)</f>
        <v>0.74725274725274726</v>
      </c>
    </row>
    <row r="161" spans="1:3" x14ac:dyDescent="0.25">
      <c r="A161" t="s">
        <v>4</v>
      </c>
      <c r="B161" s="8">
        <v>43191</v>
      </c>
      <c r="C161" s="10">
        <f>SUM('Master Data'!J41:J43)/SUM('Master Data'!C41:C43)</f>
        <v>0.79545454545454541</v>
      </c>
    </row>
    <row r="162" spans="1:3" x14ac:dyDescent="0.25">
      <c r="A162" t="s">
        <v>4</v>
      </c>
      <c r="B162" s="8">
        <v>43221</v>
      </c>
      <c r="C162" s="10">
        <f>SUM('Master Data'!J42:J44)/SUM('Master Data'!C42:C44)</f>
        <v>0.78494623655913975</v>
      </c>
    </row>
    <row r="163" spans="1:3" x14ac:dyDescent="0.25">
      <c r="A163" t="s">
        <v>4</v>
      </c>
      <c r="B163" s="8">
        <v>43252</v>
      </c>
      <c r="C163" s="10">
        <f>SUM('Master Data'!J43:J45)/SUM('Master Data'!C43:C45)</f>
        <v>0.7857142857142857</v>
      </c>
    </row>
    <row r="164" spans="1:3" x14ac:dyDescent="0.25">
      <c r="A164" t="s">
        <v>4</v>
      </c>
      <c r="B164" s="8">
        <v>43282</v>
      </c>
      <c r="C164" s="10">
        <f>SUM('Master Data'!J44:J46)/SUM('Master Data'!C44:C46)</f>
        <v>0.7558139534883721</v>
      </c>
    </row>
    <row r="165" spans="1:3" x14ac:dyDescent="0.25">
      <c r="A165" t="s">
        <v>4</v>
      </c>
      <c r="B165" s="8">
        <v>43313</v>
      </c>
      <c r="C165" s="10">
        <f>SUM('Master Data'!J45:J47)/SUM('Master Data'!C45:C47)</f>
        <v>0.80555555555555558</v>
      </c>
    </row>
    <row r="166" spans="1:3" x14ac:dyDescent="0.25">
      <c r="A166" t="s">
        <v>4</v>
      </c>
      <c r="B166" s="8">
        <v>43344</v>
      </c>
      <c r="C166" s="10">
        <f>SUM('Master Data'!J46:J48)/SUM('Master Data'!C46:C48)</f>
        <v>0.79518072289156627</v>
      </c>
    </row>
    <row r="167" spans="1:3" x14ac:dyDescent="0.25">
      <c r="A167" t="s">
        <v>4</v>
      </c>
      <c r="B167" s="8">
        <v>43374</v>
      </c>
      <c r="C167" s="10">
        <f>SUM('Master Data'!J47:J49)/SUM('Master Data'!C47:C49)</f>
        <v>0.76086956521739135</v>
      </c>
    </row>
    <row r="168" spans="1:3" x14ac:dyDescent="0.25">
      <c r="A168" t="s">
        <v>4</v>
      </c>
      <c r="B168" s="8">
        <v>43405</v>
      </c>
      <c r="C168" s="10">
        <f>SUM('Master Data'!J48:J50)/SUM('Master Data'!C48:C50)</f>
        <v>0.72549019607843135</v>
      </c>
    </row>
    <row r="169" spans="1:3" x14ac:dyDescent="0.25">
      <c r="A169" t="s">
        <v>4</v>
      </c>
      <c r="B169" s="8">
        <v>43435</v>
      </c>
      <c r="C169" s="10">
        <f>SUM('Master Data'!J49:J51)/SUM('Master Data'!C49:C51)</f>
        <v>0.69444444444444442</v>
      </c>
    </row>
    <row r="170" spans="1:3" x14ac:dyDescent="0.25">
      <c r="A170" t="s">
        <v>4</v>
      </c>
      <c r="B170" s="8">
        <v>43466</v>
      </c>
      <c r="C170" s="10">
        <f>SUM('Master Data'!J50:J52)/SUM('Master Data'!C50:C52)</f>
        <v>0.72649572649572647</v>
      </c>
    </row>
    <row r="171" spans="1:3" x14ac:dyDescent="0.25">
      <c r="A171" t="s">
        <v>4</v>
      </c>
      <c r="B171" s="8">
        <v>43497</v>
      </c>
      <c r="C171" s="10">
        <f>SUM('Master Data'!J51:J53)/SUM('Master Data'!C51:C53)</f>
        <v>0.75221238938053092</v>
      </c>
    </row>
    <row r="172" spans="1:3" x14ac:dyDescent="0.25">
      <c r="A172" t="s">
        <v>4</v>
      </c>
      <c r="B172" s="8">
        <v>43525</v>
      </c>
      <c r="C172" s="10">
        <f>SUM('Master Data'!J52:J54)/SUM('Master Data'!C52:C54)</f>
        <v>0.76470588235294112</v>
      </c>
    </row>
    <row r="173" spans="1:3" x14ac:dyDescent="0.25">
      <c r="A173" t="s">
        <v>4</v>
      </c>
      <c r="B173" s="8">
        <v>43556</v>
      </c>
      <c r="C173" s="10">
        <f>SUM('Master Data'!J53:J55)/SUM('Master Data'!C53:C55)</f>
        <v>0.74736842105263157</v>
      </c>
    </row>
    <row r="174" spans="1:3" x14ac:dyDescent="0.25">
      <c r="A174" t="s">
        <v>4</v>
      </c>
      <c r="B174" s="8">
        <v>43586</v>
      </c>
      <c r="C174" s="10">
        <f>SUM('Master Data'!J54:J56)/SUM('Master Data'!C54:C56)</f>
        <v>0.72826086956521741</v>
      </c>
    </row>
    <row r="175" spans="1:3" x14ac:dyDescent="0.25">
      <c r="A175" t="s">
        <v>4</v>
      </c>
      <c r="B175" s="8">
        <v>43617</v>
      </c>
      <c r="C175" s="10">
        <f>SUM('Master Data'!J55:J57)/SUM('Master Data'!C55:C57)</f>
        <v>0.79545454545454541</v>
      </c>
    </row>
    <row r="176" spans="1:3" x14ac:dyDescent="0.25">
      <c r="A176" t="s">
        <v>4</v>
      </c>
      <c r="B176" s="8">
        <v>43647</v>
      </c>
      <c r="C176" s="10">
        <f>SUM('Master Data'!J56:J58)/SUM('Master Data'!C56:C58)</f>
        <v>0.7865168539325843</v>
      </c>
    </row>
    <row r="177" spans="1:3" x14ac:dyDescent="0.25">
      <c r="A177" t="s">
        <v>4</v>
      </c>
      <c r="B177" s="8">
        <v>43678</v>
      </c>
      <c r="C177" s="10">
        <f>SUM('Master Data'!J57:J59)/SUM('Master Data'!C57:C59)</f>
        <v>0.83695652173913049</v>
      </c>
    </row>
    <row r="178" spans="1:3" x14ac:dyDescent="0.25">
      <c r="A178" t="s">
        <v>4</v>
      </c>
      <c r="B178" s="8">
        <v>43709</v>
      </c>
      <c r="C178" s="10">
        <f>SUM('Master Data'!J58:J60)/SUM('Master Data'!C58:C60)</f>
        <v>0.80555555555555558</v>
      </c>
    </row>
    <row r="179" spans="1:3" x14ac:dyDescent="0.25">
      <c r="A179" t="s">
        <v>4</v>
      </c>
      <c r="B179" s="8">
        <v>43739</v>
      </c>
      <c r="C179" s="10">
        <f>SUM('Master Data'!J59:J61)/SUM('Master Data'!C59:C61)</f>
        <v>0.79207920792079212</v>
      </c>
    </row>
    <row r="180" spans="1:3" x14ac:dyDescent="0.25">
      <c r="A180" t="s">
        <v>4</v>
      </c>
      <c r="B180" s="8">
        <v>43770</v>
      </c>
      <c r="C180" s="10">
        <f>SUM('Master Data'!J60:J62)/SUM('Master Data'!C60:C62)</f>
        <v>0.74311926605504586</v>
      </c>
    </row>
    <row r="181" spans="1:3" x14ac:dyDescent="0.25">
      <c r="A181" t="s">
        <v>4</v>
      </c>
      <c r="B181" s="8">
        <v>43800</v>
      </c>
      <c r="C181" s="10">
        <f>SUM('Master Data'!J61:J63)/SUM('Master Data'!C61:C63)</f>
        <v>0.72727272727272729</v>
      </c>
    </row>
    <row r="182" spans="1:3" x14ac:dyDescent="0.25">
      <c r="A182" t="s">
        <v>4</v>
      </c>
      <c r="B182" s="8">
        <v>43831</v>
      </c>
      <c r="C182" s="10">
        <f>SUM('Master Data'!J62:J64)/SUM('Master Data'!C62:C64)</f>
        <v>0.76923076923076927</v>
      </c>
    </row>
    <row r="183" spans="1:3" x14ac:dyDescent="0.25">
      <c r="A183" t="s">
        <v>4</v>
      </c>
      <c r="B183" s="8">
        <v>43862</v>
      </c>
      <c r="C183" s="10">
        <f>SUM('Master Data'!J63:J65)/SUM('Master Data'!C63:C65)</f>
        <v>0.74528301886792447</v>
      </c>
    </row>
    <row r="184" spans="1:3" x14ac:dyDescent="0.25">
      <c r="A184" t="s">
        <v>4</v>
      </c>
      <c r="B184" s="8">
        <v>43891</v>
      </c>
      <c r="C184" s="10">
        <f>SUM('Master Data'!J64:J66)/SUM('Master Data'!C64:C66)</f>
        <v>0.78688524590163933</v>
      </c>
    </row>
    <row r="185" spans="1:3" x14ac:dyDescent="0.25">
      <c r="A185" t="s">
        <v>4</v>
      </c>
      <c r="B185" s="8">
        <v>43922</v>
      </c>
      <c r="C185" s="10">
        <f>SUM('Master Data'!J65:J67)/SUM('Master Data'!C65:C67)</f>
        <v>0.77118644067796616</v>
      </c>
    </row>
    <row r="186" spans="1:3" x14ac:dyDescent="0.25">
      <c r="A186" t="s">
        <v>4</v>
      </c>
      <c r="B186" s="8">
        <v>43952</v>
      </c>
      <c r="C186" s="10">
        <f>SUM('Master Data'!J66:J68)/SUM('Master Data'!C66:C68)</f>
        <v>0.76923076923076927</v>
      </c>
    </row>
    <row r="187" spans="1:3" x14ac:dyDescent="0.25">
      <c r="A187" t="s">
        <v>4</v>
      </c>
      <c r="B187" s="8">
        <v>43983</v>
      </c>
      <c r="C187" s="10">
        <f>SUM('Master Data'!J67:J69)/SUM('Master Data'!C67:C69)</f>
        <v>0.70526315789473681</v>
      </c>
    </row>
    <row r="188" spans="1:3" x14ac:dyDescent="0.25">
      <c r="A188" t="s">
        <v>4</v>
      </c>
      <c r="B188" s="8">
        <v>44013</v>
      </c>
      <c r="C188" s="10">
        <f>SUM('Master Data'!J68:J70)/SUM('Master Data'!C68:C70)</f>
        <v>0.74489795918367352</v>
      </c>
    </row>
    <row r="189" spans="1:3" x14ac:dyDescent="0.25">
      <c r="A189" t="s">
        <v>4</v>
      </c>
      <c r="B189" s="8">
        <v>44044</v>
      </c>
      <c r="C189" s="10">
        <f>SUM('Master Data'!J69:J71)/SUM('Master Data'!C69:C71)</f>
        <v>0.74757281553398058</v>
      </c>
    </row>
    <row r="190" spans="1:3" x14ac:dyDescent="0.25">
      <c r="A190" t="s">
        <v>4</v>
      </c>
      <c r="B190" s="8">
        <v>44075</v>
      </c>
      <c r="C190" s="10">
        <f>SUM('Master Data'!J70:J72)/SUM('Master Data'!C70:C72)</f>
        <v>0.72440944881889768</v>
      </c>
    </row>
    <row r="191" spans="1:3" x14ac:dyDescent="0.25">
      <c r="A191" t="s">
        <v>4</v>
      </c>
      <c r="B191" s="8">
        <v>44105</v>
      </c>
      <c r="C191" s="10">
        <f>SUM('Master Data'!J71:J73)/SUM('Master Data'!C71:C73)</f>
        <v>0.70588235294117652</v>
      </c>
    </row>
    <row r="192" spans="1:3" x14ac:dyDescent="0.25">
      <c r="A192" t="s">
        <v>4</v>
      </c>
      <c r="B192" s="8">
        <v>44136</v>
      </c>
      <c r="C192" s="10">
        <f>SUM('Master Data'!J72:J74)/SUM('Master Data'!C72:C74)</f>
        <v>0.72115384615384615</v>
      </c>
    </row>
    <row r="193" spans="1:3" x14ac:dyDescent="0.25">
      <c r="A193" t="s">
        <v>4</v>
      </c>
      <c r="B193" s="8">
        <v>44166</v>
      </c>
      <c r="C193" s="10">
        <f>SUM('Master Data'!J73:J75)/SUM('Master Data'!C73:C75)</f>
        <v>0.7570093457943925</v>
      </c>
    </row>
    <row r="194" spans="1:3" x14ac:dyDescent="0.25">
      <c r="A194" t="s">
        <v>4</v>
      </c>
      <c r="B194" s="8">
        <v>44197</v>
      </c>
      <c r="C194" s="10">
        <f>SUM('Master Data'!J74:J76)/SUM('Master Data'!C74:C76)</f>
        <v>0.77310924369747902</v>
      </c>
    </row>
    <row r="195" spans="1:3" x14ac:dyDescent="0.25">
      <c r="A195" t="s">
        <v>4</v>
      </c>
      <c r="B195" s="8">
        <v>44228</v>
      </c>
      <c r="C195" s="10">
        <f>SUM('Master Data'!J75:J77)/SUM('Master Data'!C75:C77)</f>
        <v>0.79166666666666663</v>
      </c>
    </row>
    <row r="196" spans="1:3" x14ac:dyDescent="0.25">
      <c r="A196" t="s">
        <v>4</v>
      </c>
      <c r="B196" s="8">
        <v>44256</v>
      </c>
      <c r="C196" s="10">
        <f>SUM('Master Data'!J76:J78)/SUM('Master Data'!C76:C78)</f>
        <v>0.782258064516129</v>
      </c>
    </row>
    <row r="197" spans="1:3" x14ac:dyDescent="0.25">
      <c r="A197" t="s">
        <v>4</v>
      </c>
      <c r="B197" s="8">
        <v>44287</v>
      </c>
      <c r="C197" s="10">
        <f>SUM('Master Data'!J77:J79)/SUM('Master Data'!C77:C79)</f>
        <v>0.75409836065573765</v>
      </c>
    </row>
    <row r="198" spans="1:3" x14ac:dyDescent="0.25">
      <c r="A198" t="s">
        <v>4</v>
      </c>
      <c r="B198" s="8">
        <v>44317</v>
      </c>
      <c r="C198" s="10">
        <f>SUM('Master Data'!J78:J80)/SUM('Master Data'!C78:C80)</f>
        <v>0.68253968253968256</v>
      </c>
    </row>
    <row r="199" spans="1:3" x14ac:dyDescent="0.25">
      <c r="A199" t="s">
        <v>4</v>
      </c>
      <c r="B199" s="8">
        <v>44348</v>
      </c>
      <c r="C199" s="10">
        <f>SUM('Master Data'!J79:J81)/SUM('Master Data'!C79:C81)</f>
        <v>0.66355140186915884</v>
      </c>
    </row>
    <row r="200" spans="1:3" x14ac:dyDescent="0.25">
      <c r="A200" t="s">
        <v>4</v>
      </c>
      <c r="B200" s="8">
        <v>44378</v>
      </c>
      <c r="C200" s="10">
        <f>SUM('Master Data'!J80:J82)/SUM('Master Data'!C80:C82)</f>
        <v>0.71</v>
      </c>
    </row>
    <row r="201" spans="1:3" x14ac:dyDescent="0.25">
      <c r="A201" t="s">
        <v>4</v>
      </c>
      <c r="B201" s="8">
        <v>44409</v>
      </c>
      <c r="C201" s="10">
        <f>SUM('Master Data'!J81:J83)/SUM('Master Data'!C81:C83)</f>
        <v>0.7570093457943925</v>
      </c>
    </row>
    <row r="202" spans="1:3" x14ac:dyDescent="0.25">
      <c r="A202" t="s">
        <v>4</v>
      </c>
      <c r="B202" s="8">
        <v>44440</v>
      </c>
      <c r="C202" s="10">
        <f>SUM('Master Data'!J82:J84)/SUM('Master Data'!C82:C84)</f>
        <v>0.79807692307692313</v>
      </c>
    </row>
    <row r="203" spans="1:3" x14ac:dyDescent="0.25">
      <c r="A203" t="s">
        <v>4</v>
      </c>
      <c r="B203" s="8">
        <v>44470</v>
      </c>
      <c r="C203" s="10">
        <f>SUM('Master Data'!J83:J85)/SUM('Master Data'!C83:C85)</f>
        <v>0.7592592592592593</v>
      </c>
    </row>
    <row r="204" spans="1:3" x14ac:dyDescent="0.25">
      <c r="A204" t="s">
        <v>4</v>
      </c>
      <c r="B204" s="8">
        <v>44501</v>
      </c>
      <c r="C204" s="10">
        <f>SUM('Master Data'!J84:J86)/SUM('Master Data'!C84:C86)</f>
        <v>0.74747474747474751</v>
      </c>
    </row>
    <row r="205" spans="1:3" x14ac:dyDescent="0.25">
      <c r="A205" t="s">
        <v>4</v>
      </c>
      <c r="B205" s="8">
        <v>44531</v>
      </c>
      <c r="C205" s="10">
        <f>SUM('Master Data'!J85:J87)/SUM('Master Data'!C85:C87)</f>
        <v>0.78846153846153844</v>
      </c>
    </row>
    <row r="206" spans="1:3" x14ac:dyDescent="0.25">
      <c r="A206" t="s">
        <v>4</v>
      </c>
      <c r="B206" s="8">
        <v>44562</v>
      </c>
      <c r="C206" s="10">
        <f>SUM('Master Data'!J86:J88)/SUM('Master Data'!C86:C88)</f>
        <v>0.84466019417475724</v>
      </c>
    </row>
    <row r="207" spans="1:3" x14ac:dyDescent="0.25">
      <c r="A207" t="s">
        <v>4</v>
      </c>
      <c r="B207" s="8">
        <v>44593</v>
      </c>
      <c r="C207" s="10">
        <f>SUM('Master Data'!J87:J89)/SUM('Master Data'!C87:C89)</f>
        <v>0.91</v>
      </c>
    </row>
    <row r="208" spans="1:3" x14ac:dyDescent="0.25">
      <c r="A208" t="s">
        <v>4</v>
      </c>
      <c r="B208" s="8">
        <v>44621</v>
      </c>
      <c r="C208" s="10">
        <f>SUM('Master Data'!J88:J90)/SUM('Master Data'!C88:C90)</f>
        <v>0.91860465116279066</v>
      </c>
    </row>
    <row r="209" spans="1:3" x14ac:dyDescent="0.25">
      <c r="A209" t="s">
        <v>4</v>
      </c>
      <c r="B209" s="8">
        <v>44652</v>
      </c>
      <c r="C209" s="10">
        <f>SUM('Master Data'!J89:J91)/SUM('Master Data'!C89:C91)</f>
        <v>0.89156626506024095</v>
      </c>
    </row>
    <row r="210" spans="1:3" x14ac:dyDescent="0.25">
      <c r="A210" t="s">
        <v>4</v>
      </c>
      <c r="B210" s="8">
        <v>44682</v>
      </c>
      <c r="C210" s="10">
        <f>SUM('Master Data'!J90:J92)/SUM('Master Data'!C90:C92)</f>
        <v>0.77777777777777779</v>
      </c>
    </row>
    <row r="211" spans="1:3" x14ac:dyDescent="0.25">
      <c r="A211" t="s">
        <v>4</v>
      </c>
      <c r="B211" s="8">
        <v>44713</v>
      </c>
      <c r="C211" s="10">
        <f>SUM('Master Data'!J91:J93)/SUM('Master Data'!C91:C93)</f>
        <v>0.78899082568807344</v>
      </c>
    </row>
    <row r="212" spans="1:3" x14ac:dyDescent="0.25">
      <c r="A212" t="s">
        <v>4</v>
      </c>
      <c r="B212" s="8">
        <v>44743</v>
      </c>
      <c r="C212" s="10">
        <f>SUM('Master Data'!J92:J94)/SUM('Master Data'!C92:C94)</f>
        <v>0.7946428571428571</v>
      </c>
    </row>
    <row r="213" spans="1:3" x14ac:dyDescent="0.25">
      <c r="A213" t="s">
        <v>4</v>
      </c>
      <c r="B213" s="8">
        <v>44774</v>
      </c>
      <c r="C213" s="10">
        <f>SUM('Master Data'!J93:J95)/SUM('Master Data'!C93:C95)</f>
        <v>0.84615384615384615</v>
      </c>
    </row>
    <row r="214" spans="1:3" x14ac:dyDescent="0.25">
      <c r="A214" t="s">
        <v>4</v>
      </c>
      <c r="B214" s="8">
        <v>44805</v>
      </c>
      <c r="C214" s="10">
        <f>SUM('Master Data'!J94:J96)/SUM('Master Data'!C94:C96)</f>
        <v>0.83333333333333337</v>
      </c>
    </row>
    <row r="215" spans="1:3" x14ac:dyDescent="0.25">
      <c r="A215" t="s">
        <v>4</v>
      </c>
      <c r="B215" s="8">
        <v>44835</v>
      </c>
      <c r="C215" s="10">
        <f>SUM('Master Data'!J95:J97)/SUM('Master Data'!C95:C97)</f>
        <v>0.82828282828282829</v>
      </c>
    </row>
    <row r="216" spans="1:3" x14ac:dyDescent="0.25">
      <c r="A216" t="s">
        <v>4</v>
      </c>
      <c r="B216" s="8">
        <v>44866</v>
      </c>
      <c r="C216" s="10">
        <f>SUM('Master Data'!J96:J98)/SUM('Master Data'!C96:C98)</f>
        <v>0.82795698924731187</v>
      </c>
    </row>
    <row r="217" spans="1:3" x14ac:dyDescent="0.25">
      <c r="A217" t="s">
        <v>4</v>
      </c>
      <c r="B217" s="8">
        <v>44896</v>
      </c>
      <c r="C217" s="10">
        <f>SUM('Master Data'!J97:J99)/SUM('Master Data'!C97:C99)</f>
        <v>0.78048780487804881</v>
      </c>
    </row>
    <row r="218" spans="1:3" x14ac:dyDescent="0.25">
      <c r="A218" t="s">
        <v>4</v>
      </c>
      <c r="B218" s="8">
        <v>44927</v>
      </c>
      <c r="C218" s="10">
        <f>SUM('Master Data'!J98:J100)/SUM('Master Data'!C98:C100)</f>
        <v>0.71250000000000002</v>
      </c>
    </row>
    <row r="219" spans="1:3" x14ac:dyDescent="0.25">
      <c r="A219" t="s">
        <v>4</v>
      </c>
      <c r="B219" s="8">
        <v>44958</v>
      </c>
      <c r="C219" s="10">
        <f>SUM('Master Data'!J99:J101)/SUM('Master Data'!C99:C101)</f>
        <v>0.68965517241379315</v>
      </c>
    </row>
    <row r="220" spans="1:3" x14ac:dyDescent="0.25">
      <c r="A220" t="s">
        <v>4</v>
      </c>
      <c r="B220" s="8">
        <v>44986</v>
      </c>
      <c r="C220" s="10">
        <f>SUM('Master Data'!J100:J102)/SUM('Master Data'!C100:C102)</f>
        <v>0.67741935483870963</v>
      </c>
    </row>
    <row r="221" spans="1:3" x14ac:dyDescent="0.25">
      <c r="A221" t="s">
        <v>4</v>
      </c>
      <c r="B221" s="8">
        <v>45017</v>
      </c>
      <c r="C221" s="10">
        <f>SUM('Master Data'!J101:J103)/SUM('Master Data'!C101:C103)</f>
        <v>0.68571428571428572</v>
      </c>
    </row>
    <row r="222" spans="1:3" x14ac:dyDescent="0.25">
      <c r="A222" t="s">
        <v>4</v>
      </c>
      <c r="B222" s="8">
        <v>45047</v>
      </c>
      <c r="C222" s="10">
        <f>SUM('Master Data'!J102:J104)/SUM('Master Data'!C102:C104)</f>
        <v>0.70967741935483875</v>
      </c>
    </row>
    <row r="223" spans="1:3" x14ac:dyDescent="0.25">
      <c r="A223" t="s">
        <v>4</v>
      </c>
      <c r="B223" s="8">
        <v>45078</v>
      </c>
      <c r="C223" s="10">
        <f>SUM('Master Data'!J103:J105)/SUM('Master Data'!C103:C105)</f>
        <v>0.74390243902439024</v>
      </c>
    </row>
    <row r="224" spans="1:3" x14ac:dyDescent="0.25">
      <c r="A224" t="s">
        <v>4</v>
      </c>
      <c r="B224" s="8">
        <v>45108</v>
      </c>
      <c r="C224" s="10">
        <f>SUM('Master Data'!J104:J106)/SUM('Master Data'!C104:C106)</f>
        <v>0.72580645161290325</v>
      </c>
    </row>
    <row r="225" spans="1:3" x14ac:dyDescent="0.25">
      <c r="A225" t="s">
        <v>4</v>
      </c>
      <c r="B225" s="8">
        <v>45139</v>
      </c>
      <c r="C225" s="10">
        <f>SUM('Master Data'!J105:J107)/SUM('Master Data'!C105:C107)</f>
        <v>0.73529411764705888</v>
      </c>
    </row>
    <row r="226" spans="1:3" x14ac:dyDescent="0.25">
      <c r="A226" t="s">
        <v>4</v>
      </c>
      <c r="B226" s="8">
        <v>45170</v>
      </c>
      <c r="C226" s="10">
        <f>SUM('Master Data'!J106:J108)/SUM('Master Data'!C106:C108)</f>
        <v>0.69230769230769229</v>
      </c>
    </row>
    <row r="227" spans="1:3" x14ac:dyDescent="0.25">
      <c r="A227" t="s">
        <v>5</v>
      </c>
      <c r="B227" s="8">
        <v>42917</v>
      </c>
      <c r="C227" s="10">
        <f>SUM('Master Data'!P26:P28)/SUM('Master Data'!C26:C28)</f>
        <v>0.83838383838383834</v>
      </c>
    </row>
    <row r="228" spans="1:3" x14ac:dyDescent="0.25">
      <c r="A228" t="s">
        <v>5</v>
      </c>
      <c r="B228" s="8">
        <v>42948</v>
      </c>
      <c r="C228" s="10">
        <f>SUM('Master Data'!P27:P29)/SUM('Master Data'!C27:C29)</f>
        <v>0.79807692307692313</v>
      </c>
    </row>
    <row r="229" spans="1:3" x14ac:dyDescent="0.25">
      <c r="A229" t="s">
        <v>5</v>
      </c>
      <c r="B229" s="8">
        <v>42979</v>
      </c>
      <c r="C229" s="10">
        <f>SUM('Master Data'!P28:P30)/SUM('Master Data'!C28:C30)</f>
        <v>0.81720430107526887</v>
      </c>
    </row>
    <row r="230" spans="1:3" x14ac:dyDescent="0.25">
      <c r="A230" t="s">
        <v>5</v>
      </c>
      <c r="B230" s="8">
        <v>43009</v>
      </c>
      <c r="C230" s="10">
        <f>SUM('Master Data'!P29:P31)/SUM('Master Data'!C29:C31)</f>
        <v>0.77215189873417722</v>
      </c>
    </row>
    <row r="231" spans="1:3" x14ac:dyDescent="0.25">
      <c r="A231" t="s">
        <v>5</v>
      </c>
      <c r="B231" s="8">
        <v>43040</v>
      </c>
      <c r="C231" s="10">
        <f>SUM('Master Data'!P30:P32)/SUM('Master Data'!C30:C32)</f>
        <v>0.82857142857142863</v>
      </c>
    </row>
    <row r="232" spans="1:3" x14ac:dyDescent="0.25">
      <c r="A232" t="s">
        <v>5</v>
      </c>
      <c r="B232" s="8">
        <v>43070</v>
      </c>
      <c r="C232" s="10">
        <f>SUM('Master Data'!P31:P33)/SUM('Master Data'!C31:C33)</f>
        <v>0.83333333333333337</v>
      </c>
    </row>
    <row r="233" spans="1:3" x14ac:dyDescent="0.25">
      <c r="A233" t="s">
        <v>5</v>
      </c>
      <c r="B233" s="8">
        <v>43101</v>
      </c>
      <c r="C233" s="10">
        <f>SUM('Master Data'!P32:P34)/SUM('Master Data'!C32:C34)</f>
        <v>0.81176470588235294</v>
      </c>
    </row>
    <row r="234" spans="1:3" x14ac:dyDescent="0.25">
      <c r="A234" t="s">
        <v>5</v>
      </c>
      <c r="B234" s="8">
        <v>43132</v>
      </c>
      <c r="C234" s="10">
        <f>SUM('Master Data'!P33:P35)/SUM('Master Data'!C33:C35)</f>
        <v>0.79797979797979801</v>
      </c>
    </row>
    <row r="235" spans="1:3" x14ac:dyDescent="0.25">
      <c r="A235" t="s">
        <v>5</v>
      </c>
      <c r="B235" s="8">
        <v>43160</v>
      </c>
      <c r="C235" s="10">
        <f>SUM('Master Data'!P34:P36)/SUM('Master Data'!C34:C36)</f>
        <v>0.81818181818181823</v>
      </c>
    </row>
    <row r="236" spans="1:3" x14ac:dyDescent="0.25">
      <c r="A236" t="s">
        <v>5</v>
      </c>
      <c r="B236" s="8">
        <v>43191</v>
      </c>
      <c r="C236" s="10">
        <f>SUM('Master Data'!P35:P37)/SUM('Master Data'!C35:C37)</f>
        <v>0.83653846153846156</v>
      </c>
    </row>
    <row r="237" spans="1:3" x14ac:dyDescent="0.25">
      <c r="A237" t="s">
        <v>5</v>
      </c>
      <c r="B237" s="8">
        <v>43221</v>
      </c>
      <c r="C237" s="10">
        <f>SUM('Master Data'!P36:P38)/SUM('Master Data'!C36:C38)</f>
        <v>0.8539325842696629</v>
      </c>
    </row>
    <row r="238" spans="1:3" x14ac:dyDescent="0.25">
      <c r="A238" t="s">
        <v>5</v>
      </c>
      <c r="B238" s="8">
        <v>43252</v>
      </c>
      <c r="C238" s="10">
        <f>SUM('Master Data'!P37:P39)/SUM('Master Data'!C37:C39)</f>
        <v>0.8571428571428571</v>
      </c>
    </row>
    <row r="239" spans="1:3" x14ac:dyDescent="0.25">
      <c r="A239" t="s">
        <v>5</v>
      </c>
      <c r="B239" s="8">
        <v>43282</v>
      </c>
      <c r="C239" s="10">
        <f>SUM('Master Data'!P38:P40)/SUM('Master Data'!C38:C40)</f>
        <v>0.84146341463414631</v>
      </c>
    </row>
    <row r="240" spans="1:3" x14ac:dyDescent="0.25">
      <c r="A240" t="s">
        <v>5</v>
      </c>
      <c r="B240" s="8">
        <v>43313</v>
      </c>
      <c r="C240" s="10">
        <f>SUM('Master Data'!P39:P41)/SUM('Master Data'!C39:C41)</f>
        <v>0.81720430107526887</v>
      </c>
    </row>
    <row r="241" spans="1:3" x14ac:dyDescent="0.25">
      <c r="A241" t="s">
        <v>5</v>
      </c>
      <c r="B241" s="8">
        <v>43344</v>
      </c>
      <c r="C241" s="10">
        <f>SUM('Master Data'!P40:P42)/SUM('Master Data'!C40:C42)</f>
        <v>0.80219780219780223</v>
      </c>
    </row>
    <row r="242" spans="1:3" x14ac:dyDescent="0.25">
      <c r="A242" t="s">
        <v>5</v>
      </c>
      <c r="B242" s="8">
        <v>43374</v>
      </c>
      <c r="C242" s="10">
        <f>SUM('Master Data'!P41:P43)/SUM('Master Data'!C41:C43)</f>
        <v>0.80681818181818177</v>
      </c>
    </row>
    <row r="243" spans="1:3" x14ac:dyDescent="0.25">
      <c r="A243" t="s">
        <v>5</v>
      </c>
      <c r="B243" s="8">
        <v>43405</v>
      </c>
      <c r="C243" s="10">
        <f>SUM('Master Data'!P42:P44)/SUM('Master Data'!C42:C44)</f>
        <v>0.81720430107526887</v>
      </c>
    </row>
    <row r="244" spans="1:3" x14ac:dyDescent="0.25">
      <c r="A244" t="s">
        <v>5</v>
      </c>
      <c r="B244" s="8">
        <v>43435</v>
      </c>
      <c r="C244" s="10">
        <f>SUM('Master Data'!P43:P45)/SUM('Master Data'!C43:C45)</f>
        <v>0.8214285714285714</v>
      </c>
    </row>
    <row r="245" spans="1:3" x14ac:dyDescent="0.25">
      <c r="A245" t="s">
        <v>5</v>
      </c>
      <c r="B245" s="8">
        <v>43466</v>
      </c>
      <c r="C245" s="10">
        <f>SUM('Master Data'!P44:P46)/SUM('Master Data'!C44:C46)</f>
        <v>0.81395348837209303</v>
      </c>
    </row>
    <row r="246" spans="1:3" x14ac:dyDescent="0.25">
      <c r="A246" t="s">
        <v>5</v>
      </c>
      <c r="B246" s="8">
        <v>43497</v>
      </c>
      <c r="C246" s="10">
        <f>SUM('Master Data'!P45:P47)/SUM('Master Data'!C45:C47)</f>
        <v>0.83333333333333337</v>
      </c>
    </row>
    <row r="247" spans="1:3" x14ac:dyDescent="0.25">
      <c r="A247" t="s">
        <v>5</v>
      </c>
      <c r="B247" s="8">
        <v>43525</v>
      </c>
      <c r="C247" s="10">
        <f>SUM('Master Data'!P46:P48)/SUM('Master Data'!C46:C48)</f>
        <v>0.80722891566265065</v>
      </c>
    </row>
    <row r="248" spans="1:3" x14ac:dyDescent="0.25">
      <c r="A248" t="s">
        <v>5</v>
      </c>
      <c r="B248" s="8">
        <v>43556</v>
      </c>
      <c r="C248" s="10">
        <f>SUM('Master Data'!P47:P49)/SUM('Master Data'!C47:C49)</f>
        <v>0.80434782608695654</v>
      </c>
    </row>
    <row r="249" spans="1:3" x14ac:dyDescent="0.25">
      <c r="A249" t="s">
        <v>5</v>
      </c>
      <c r="B249" s="8">
        <v>43586</v>
      </c>
      <c r="C249" s="10">
        <f>SUM('Master Data'!P48:P50)/SUM('Master Data'!C48:C50)</f>
        <v>0.77450980392156865</v>
      </c>
    </row>
    <row r="250" spans="1:3" x14ac:dyDescent="0.25">
      <c r="A250" t="s">
        <v>5</v>
      </c>
      <c r="B250" s="8">
        <v>43617</v>
      </c>
      <c r="C250" s="10">
        <f>SUM('Master Data'!P49:P51)/SUM('Master Data'!C49:C51)</f>
        <v>0.77777777777777779</v>
      </c>
    </row>
    <row r="251" spans="1:3" x14ac:dyDescent="0.25">
      <c r="A251" t="s">
        <v>5</v>
      </c>
      <c r="B251" s="8">
        <v>43647</v>
      </c>
      <c r="C251" s="10">
        <f>SUM('Master Data'!P50:P52)/SUM('Master Data'!C50:C52)</f>
        <v>0.80341880341880345</v>
      </c>
    </row>
    <row r="252" spans="1:3" x14ac:dyDescent="0.25">
      <c r="A252" t="s">
        <v>5</v>
      </c>
      <c r="B252" s="8">
        <v>43678</v>
      </c>
      <c r="C252" s="10">
        <f>SUM('Master Data'!P51:P53)/SUM('Master Data'!C51:C53)</f>
        <v>0.84070796460176989</v>
      </c>
    </row>
    <row r="253" spans="1:3" x14ac:dyDescent="0.25">
      <c r="A253" t="s">
        <v>5</v>
      </c>
      <c r="B253" s="8">
        <v>43709</v>
      </c>
      <c r="C253" s="10">
        <f>SUM('Master Data'!P52:P54)/SUM('Master Data'!C52:C54)</f>
        <v>0.82352941176470584</v>
      </c>
    </row>
    <row r="254" spans="1:3" x14ac:dyDescent="0.25">
      <c r="A254" t="s">
        <v>5</v>
      </c>
      <c r="B254" s="8">
        <v>43739</v>
      </c>
      <c r="C254" s="10">
        <f>SUM('Master Data'!P53:P55)/SUM('Master Data'!C53:C55)</f>
        <v>0.81052631578947365</v>
      </c>
    </row>
    <row r="255" spans="1:3" x14ac:dyDescent="0.25">
      <c r="A255" t="s">
        <v>5</v>
      </c>
      <c r="B255" s="8">
        <v>43770</v>
      </c>
      <c r="C255" s="10">
        <f>SUM('Master Data'!P54:P56)/SUM('Master Data'!C54:C56)</f>
        <v>0.81521739130434778</v>
      </c>
    </row>
    <row r="256" spans="1:3" x14ac:dyDescent="0.25">
      <c r="A256" t="s">
        <v>5</v>
      </c>
      <c r="B256" s="8">
        <v>43800</v>
      </c>
      <c r="C256" s="10">
        <f>SUM('Master Data'!P55:P57)/SUM('Master Data'!C55:C57)</f>
        <v>0.875</v>
      </c>
    </row>
    <row r="257" spans="1:3" x14ac:dyDescent="0.25">
      <c r="A257" t="s">
        <v>5</v>
      </c>
      <c r="B257" s="8">
        <v>43831</v>
      </c>
      <c r="C257" s="10">
        <f>SUM('Master Data'!P56:P58)/SUM('Master Data'!C56:C58)</f>
        <v>0.8539325842696629</v>
      </c>
    </row>
    <row r="258" spans="1:3" x14ac:dyDescent="0.25">
      <c r="A258" t="s">
        <v>5</v>
      </c>
      <c r="B258" s="8">
        <v>43862</v>
      </c>
      <c r="C258" s="10">
        <f>SUM('Master Data'!P57:P59)/SUM('Master Data'!C57:C59)</f>
        <v>0.86956521739130432</v>
      </c>
    </row>
    <row r="259" spans="1:3" x14ac:dyDescent="0.25">
      <c r="A259" t="s">
        <v>5</v>
      </c>
      <c r="B259" s="8">
        <v>43891</v>
      </c>
      <c r="C259" s="10">
        <f>SUM('Master Data'!P58:P60)/SUM('Master Data'!C58:C60)</f>
        <v>0.85185185185185186</v>
      </c>
    </row>
    <row r="260" spans="1:3" x14ac:dyDescent="0.25">
      <c r="A260" t="s">
        <v>5</v>
      </c>
      <c r="B260" s="8">
        <v>43922</v>
      </c>
      <c r="C260" s="10">
        <f>SUM('Master Data'!P59:P61)/SUM('Master Data'!C59:C61)</f>
        <v>0.86138613861386137</v>
      </c>
    </row>
    <row r="261" spans="1:3" x14ac:dyDescent="0.25">
      <c r="A261" t="s">
        <v>5</v>
      </c>
      <c r="B261" s="8">
        <v>43952</v>
      </c>
      <c r="C261" s="10">
        <f>SUM('Master Data'!P60:P62)/SUM('Master Data'!C60:C62)</f>
        <v>0.79816513761467889</v>
      </c>
    </row>
    <row r="262" spans="1:3" x14ac:dyDescent="0.25">
      <c r="A262" t="s">
        <v>5</v>
      </c>
      <c r="B262" s="8">
        <v>43983</v>
      </c>
      <c r="C262" s="10">
        <f>SUM('Master Data'!P61:P63)/SUM('Master Data'!C61:C63)</f>
        <v>0.78787878787878785</v>
      </c>
    </row>
    <row r="263" spans="1:3" x14ac:dyDescent="0.25">
      <c r="A263" t="s">
        <v>5</v>
      </c>
      <c r="B263" s="8">
        <v>44013</v>
      </c>
      <c r="C263" s="10">
        <f>SUM('Master Data'!P62:P64)/SUM('Master Data'!C62:C64)</f>
        <v>0.79807692307692313</v>
      </c>
    </row>
    <row r="264" spans="1:3" x14ac:dyDescent="0.25">
      <c r="A264" t="s">
        <v>5</v>
      </c>
      <c r="B264" s="8">
        <v>44044</v>
      </c>
      <c r="C264" s="10">
        <f>SUM('Master Data'!P63:P65)/SUM('Master Data'!C63:C65)</f>
        <v>0.81132075471698117</v>
      </c>
    </row>
    <row r="265" spans="1:3" x14ac:dyDescent="0.25">
      <c r="A265" t="s">
        <v>5</v>
      </c>
      <c r="B265" s="8">
        <v>44075</v>
      </c>
      <c r="C265" s="10">
        <f>SUM('Master Data'!P64:P66)/SUM('Master Data'!C64:C66)</f>
        <v>0.83606557377049184</v>
      </c>
    </row>
    <row r="266" spans="1:3" x14ac:dyDescent="0.25">
      <c r="A266" t="s">
        <v>5</v>
      </c>
      <c r="B266" s="8">
        <v>44105</v>
      </c>
      <c r="C266" s="10">
        <f>SUM('Master Data'!P65:P67)/SUM('Master Data'!C65:C67)</f>
        <v>0.79661016949152541</v>
      </c>
    </row>
    <row r="267" spans="1:3" x14ac:dyDescent="0.25">
      <c r="A267" t="s">
        <v>5</v>
      </c>
      <c r="B267" s="8">
        <v>44136</v>
      </c>
      <c r="C267" s="10">
        <f>SUM('Master Data'!P66:P68)/SUM('Master Data'!C66:C68)</f>
        <v>0.80341880341880345</v>
      </c>
    </row>
    <row r="268" spans="1:3" x14ac:dyDescent="0.25">
      <c r="A268" t="s">
        <v>5</v>
      </c>
      <c r="B268" s="8">
        <v>44166</v>
      </c>
      <c r="C268" s="10">
        <f>SUM('Master Data'!P67:P69)/SUM('Master Data'!C67:C69)</f>
        <v>0.74736842105263157</v>
      </c>
    </row>
    <row r="269" spans="1:3" x14ac:dyDescent="0.25">
      <c r="A269" t="s">
        <v>5</v>
      </c>
      <c r="B269" s="8">
        <v>44197</v>
      </c>
      <c r="C269" s="10">
        <f>SUM('Master Data'!P68:P70)/SUM('Master Data'!C68:C70)</f>
        <v>0.77551020408163263</v>
      </c>
    </row>
    <row r="270" spans="1:3" x14ac:dyDescent="0.25">
      <c r="A270" t="s">
        <v>5</v>
      </c>
      <c r="B270" s="8">
        <v>44228</v>
      </c>
      <c r="C270" s="10">
        <f>SUM('Master Data'!P69:P71)/SUM('Master Data'!C69:C71)</f>
        <v>0.77669902912621358</v>
      </c>
    </row>
    <row r="271" spans="1:3" x14ac:dyDescent="0.25">
      <c r="A271" t="s">
        <v>5</v>
      </c>
      <c r="B271" s="8">
        <v>44256</v>
      </c>
      <c r="C271" s="10">
        <f>SUM('Master Data'!P70:P72)/SUM('Master Data'!C70:C72)</f>
        <v>0.77952755905511806</v>
      </c>
    </row>
    <row r="272" spans="1:3" x14ac:dyDescent="0.25">
      <c r="A272" t="s">
        <v>5</v>
      </c>
      <c r="B272" s="8">
        <v>44287</v>
      </c>
      <c r="C272" s="10">
        <f>SUM('Master Data'!P71:P73)/SUM('Master Data'!C71:C73)</f>
        <v>0.78151260504201681</v>
      </c>
    </row>
    <row r="273" spans="1:3" x14ac:dyDescent="0.25">
      <c r="A273" t="s">
        <v>5</v>
      </c>
      <c r="B273" s="8">
        <v>44317</v>
      </c>
      <c r="C273" s="10">
        <f>SUM('Master Data'!P72:P74)/SUM('Master Data'!C72:C74)</f>
        <v>0.76923076923076927</v>
      </c>
    </row>
    <row r="274" spans="1:3" x14ac:dyDescent="0.25">
      <c r="A274" t="s">
        <v>5</v>
      </c>
      <c r="B274" s="8">
        <v>44348</v>
      </c>
      <c r="C274" s="10">
        <f>SUM('Master Data'!P73:P75)/SUM('Master Data'!C73:C75)</f>
        <v>0.80373831775700932</v>
      </c>
    </row>
    <row r="275" spans="1:3" x14ac:dyDescent="0.25">
      <c r="A275" t="s">
        <v>5</v>
      </c>
      <c r="B275" s="8">
        <v>44378</v>
      </c>
      <c r="C275" s="10">
        <f>SUM('Master Data'!P74:P76)/SUM('Master Data'!C74:C76)</f>
        <v>0.83193277310924374</v>
      </c>
    </row>
    <row r="276" spans="1:3" x14ac:dyDescent="0.25">
      <c r="A276" t="s">
        <v>5</v>
      </c>
      <c r="B276" s="8">
        <v>44409</v>
      </c>
      <c r="C276" s="10">
        <f>SUM('Master Data'!P75:P77)/SUM('Master Data'!C75:C77)</f>
        <v>0.875</v>
      </c>
    </row>
    <row r="277" spans="1:3" x14ac:dyDescent="0.25">
      <c r="A277" t="s">
        <v>5</v>
      </c>
      <c r="B277" s="8">
        <v>44440</v>
      </c>
      <c r="C277" s="10">
        <f>SUM('Master Data'!P76:P78)/SUM('Master Data'!C76:C78)</f>
        <v>0.87903225806451613</v>
      </c>
    </row>
    <row r="278" spans="1:3" x14ac:dyDescent="0.25">
      <c r="A278" t="s">
        <v>5</v>
      </c>
      <c r="B278" s="8">
        <v>44470</v>
      </c>
      <c r="C278" s="10">
        <f>SUM('Master Data'!P77:P79)/SUM('Master Data'!C77:C79)</f>
        <v>0.84426229508196726</v>
      </c>
    </row>
    <row r="279" spans="1:3" x14ac:dyDescent="0.25">
      <c r="A279" t="s">
        <v>5</v>
      </c>
      <c r="B279" s="8">
        <v>44501</v>
      </c>
      <c r="C279" s="10">
        <f>SUM('Master Data'!P78:P80)/SUM('Master Data'!C78:C80)</f>
        <v>0.79365079365079361</v>
      </c>
    </row>
    <row r="280" spans="1:3" x14ac:dyDescent="0.25">
      <c r="A280" t="s">
        <v>5</v>
      </c>
      <c r="B280" s="8">
        <v>44531</v>
      </c>
      <c r="C280" s="10">
        <f>SUM('Master Data'!P79:P81)/SUM('Master Data'!C79:C81)</f>
        <v>0.77570093457943923</v>
      </c>
    </row>
    <row r="281" spans="1:3" x14ac:dyDescent="0.25">
      <c r="A281" t="s">
        <v>5</v>
      </c>
      <c r="B281" s="8">
        <v>44562</v>
      </c>
      <c r="C281" s="10">
        <f>SUM('Master Data'!P80:P82)/SUM('Master Data'!C80:C82)</f>
        <v>0.8</v>
      </c>
    </row>
    <row r="282" spans="1:3" x14ac:dyDescent="0.25">
      <c r="A282" t="s">
        <v>5</v>
      </c>
      <c r="B282" s="8">
        <v>44593</v>
      </c>
      <c r="C282" s="10">
        <f>SUM('Master Data'!P81:P83)/SUM('Master Data'!C81:C83)</f>
        <v>0.81308411214953269</v>
      </c>
    </row>
    <row r="283" spans="1:3" x14ac:dyDescent="0.25">
      <c r="A283" t="s">
        <v>5</v>
      </c>
      <c r="B283" s="8">
        <v>44621</v>
      </c>
      <c r="C283" s="10">
        <f>SUM('Master Data'!P82:P84)/SUM('Master Data'!C82:C84)</f>
        <v>0.80769230769230771</v>
      </c>
    </row>
    <row r="284" spans="1:3" x14ac:dyDescent="0.25">
      <c r="A284" t="s">
        <v>5</v>
      </c>
      <c r="B284" s="8">
        <v>44652</v>
      </c>
      <c r="C284" s="10">
        <f>SUM('Master Data'!P83:P85)/SUM('Master Data'!C83:C85)</f>
        <v>0.79629629629629628</v>
      </c>
    </row>
    <row r="285" spans="1:3" x14ac:dyDescent="0.25">
      <c r="A285" t="s">
        <v>5</v>
      </c>
      <c r="B285" s="8">
        <v>44682</v>
      </c>
      <c r="C285" s="10">
        <f>SUM('Master Data'!P84:P86)/SUM('Master Data'!C84:C86)</f>
        <v>0.77777777777777779</v>
      </c>
    </row>
    <row r="286" spans="1:3" x14ac:dyDescent="0.25">
      <c r="A286" t="s">
        <v>5</v>
      </c>
      <c r="B286" s="8">
        <v>44713</v>
      </c>
      <c r="C286" s="10">
        <f>SUM('Master Data'!P85:P87)/SUM('Master Data'!C85:C87)</f>
        <v>0.79807692307692313</v>
      </c>
    </row>
    <row r="287" spans="1:3" x14ac:dyDescent="0.25">
      <c r="A287" t="s">
        <v>5</v>
      </c>
      <c r="B287" s="8">
        <v>44743</v>
      </c>
      <c r="C287" s="10">
        <f>SUM('Master Data'!P86:P88)/SUM('Master Data'!C86:C88)</f>
        <v>0.82524271844660191</v>
      </c>
    </row>
    <row r="288" spans="1:3" x14ac:dyDescent="0.25">
      <c r="A288" t="s">
        <v>5</v>
      </c>
      <c r="B288" s="8">
        <v>44774</v>
      </c>
      <c r="C288" s="10">
        <f>SUM('Master Data'!P87:P89)/SUM('Master Data'!C87:C89)</f>
        <v>0.88</v>
      </c>
    </row>
    <row r="289" spans="1:3" x14ac:dyDescent="0.25">
      <c r="A289" t="s">
        <v>5</v>
      </c>
      <c r="B289" s="8">
        <v>44805</v>
      </c>
      <c r="C289" s="10">
        <f>SUM('Master Data'!P88:P90)/SUM('Master Data'!C88:C90)</f>
        <v>0.90697674418604646</v>
      </c>
    </row>
    <row r="290" spans="1:3" x14ac:dyDescent="0.25">
      <c r="A290" t="s">
        <v>5</v>
      </c>
      <c r="B290" s="8">
        <v>44835</v>
      </c>
      <c r="C290" s="10">
        <f>SUM('Master Data'!P89:P91)/SUM('Master Data'!C89:C91)</f>
        <v>0.92771084337349397</v>
      </c>
    </row>
    <row r="291" spans="1:3" x14ac:dyDescent="0.25">
      <c r="A291" t="s">
        <v>5</v>
      </c>
      <c r="B291" s="8">
        <v>44866</v>
      </c>
      <c r="C291" s="10">
        <f>SUM('Master Data'!P90:P92)/SUM('Master Data'!C90:C92)</f>
        <v>0.82222222222222219</v>
      </c>
    </row>
    <row r="292" spans="1:3" x14ac:dyDescent="0.25">
      <c r="A292" t="s">
        <v>5</v>
      </c>
      <c r="B292" s="8">
        <v>44896</v>
      </c>
      <c r="C292" s="10">
        <f>SUM('Master Data'!P91:P93)/SUM('Master Data'!C91:C93)</f>
        <v>0.82568807339449546</v>
      </c>
    </row>
    <row r="293" spans="1:3" x14ac:dyDescent="0.25">
      <c r="A293" t="s">
        <v>5</v>
      </c>
      <c r="B293" s="8">
        <v>44927</v>
      </c>
      <c r="C293" s="10">
        <f>SUM('Master Data'!P92:P94)/SUM('Master Data'!C92:C94)</f>
        <v>0.8303571428571429</v>
      </c>
    </row>
    <row r="294" spans="1:3" x14ac:dyDescent="0.25">
      <c r="A294" t="s">
        <v>5</v>
      </c>
      <c r="B294" s="8">
        <v>44958</v>
      </c>
      <c r="C294" s="10">
        <f>SUM('Master Data'!P93:P95)/SUM('Master Data'!C93:C95)</f>
        <v>0.88461538461538458</v>
      </c>
    </row>
    <row r="295" spans="1:3" x14ac:dyDescent="0.25">
      <c r="A295" t="s">
        <v>5</v>
      </c>
      <c r="B295" s="8">
        <v>44986</v>
      </c>
      <c r="C295" s="10">
        <f>SUM('Master Data'!P94:P96)/SUM('Master Data'!C94:C96)</f>
        <v>0.87254901960784315</v>
      </c>
    </row>
    <row r="296" spans="1:3" x14ac:dyDescent="0.25">
      <c r="A296" t="s">
        <v>5</v>
      </c>
      <c r="B296" s="8">
        <v>45017</v>
      </c>
      <c r="C296" s="10">
        <f>SUM('Master Data'!P95:P97)/SUM('Master Data'!C95:C97)</f>
        <v>0.84848484848484851</v>
      </c>
    </row>
    <row r="297" spans="1:3" x14ac:dyDescent="0.25">
      <c r="A297" t="s">
        <v>5</v>
      </c>
      <c r="B297" s="8">
        <v>45047</v>
      </c>
      <c r="C297" s="10">
        <f>SUM('Master Data'!P96:P98)/SUM('Master Data'!C96:C98)</f>
        <v>0.87096774193548387</v>
      </c>
    </row>
    <row r="298" spans="1:3" x14ac:dyDescent="0.25">
      <c r="A298" t="s">
        <v>5</v>
      </c>
      <c r="B298" s="8">
        <v>45078</v>
      </c>
      <c r="C298" s="10">
        <f>SUM('Master Data'!P97:P99)/SUM('Master Data'!C97:C99)</f>
        <v>0.86585365853658536</v>
      </c>
    </row>
    <row r="299" spans="1:3" x14ac:dyDescent="0.25">
      <c r="A299" t="s">
        <v>5</v>
      </c>
      <c r="B299" s="8">
        <v>45108</v>
      </c>
      <c r="C299" s="10">
        <f>SUM('Master Data'!P98:P100)/SUM('Master Data'!C98:C100)</f>
        <v>0.85</v>
      </c>
    </row>
    <row r="300" spans="1:3" x14ac:dyDescent="0.25">
      <c r="A300" t="s">
        <v>5</v>
      </c>
      <c r="B300" s="8">
        <v>45139</v>
      </c>
      <c r="C300" s="10">
        <f>SUM('Master Data'!P99:P101)/SUM('Master Data'!C99:C101)</f>
        <v>0.86206896551724133</v>
      </c>
    </row>
    <row r="301" spans="1:3" x14ac:dyDescent="0.25">
      <c r="A301" t="s">
        <v>5</v>
      </c>
      <c r="B301" s="8">
        <v>45170</v>
      </c>
      <c r="C301" s="10">
        <f>SUM('Master Data'!P100:P102)/SUM('Master Data'!C100:C102)</f>
        <v>0.81720430107526887</v>
      </c>
    </row>
    <row r="302" spans="1:3" x14ac:dyDescent="0.25">
      <c r="A302" t="s">
        <v>6</v>
      </c>
      <c r="B302" s="8">
        <v>42917</v>
      </c>
      <c r="C302" s="10">
        <f>SUM('Master Data'!AB14:AB16)/SUM('Master Data'!C14:C16)</f>
        <v>0.80952380952380953</v>
      </c>
    </row>
    <row r="303" spans="1:3" x14ac:dyDescent="0.25">
      <c r="A303" t="s">
        <v>6</v>
      </c>
      <c r="B303" s="8">
        <v>42948</v>
      </c>
      <c r="C303" s="10">
        <f>SUM('Master Data'!AB15:AB17)/SUM('Master Data'!C15:C17)</f>
        <v>0.73239436619718312</v>
      </c>
    </row>
    <row r="304" spans="1:3" x14ac:dyDescent="0.25">
      <c r="A304" t="s">
        <v>6</v>
      </c>
      <c r="B304" s="8">
        <v>42979</v>
      </c>
      <c r="C304" s="10">
        <f>SUM('Master Data'!AB16:AB18)/SUM('Master Data'!C16:C18)</f>
        <v>0.74358974358974361</v>
      </c>
    </row>
    <row r="305" spans="1:3" x14ac:dyDescent="0.25">
      <c r="A305" t="s">
        <v>6</v>
      </c>
      <c r="B305" s="8">
        <v>43009</v>
      </c>
      <c r="C305" s="10">
        <f>SUM('Master Data'!AB17:AB19)/SUM('Master Data'!C17:C19)</f>
        <v>0.70930232558139539</v>
      </c>
    </row>
    <row r="306" spans="1:3" x14ac:dyDescent="0.25">
      <c r="A306" t="s">
        <v>6</v>
      </c>
      <c r="B306" s="8">
        <v>43040</v>
      </c>
      <c r="C306" s="10">
        <f>SUM('Master Data'!AB18:AB20)/SUM('Master Data'!C18:C20)</f>
        <v>0.74736842105263157</v>
      </c>
    </row>
    <row r="307" spans="1:3" x14ac:dyDescent="0.25">
      <c r="A307" t="s">
        <v>6</v>
      </c>
      <c r="B307" s="8">
        <v>43070</v>
      </c>
      <c r="C307" s="10">
        <f>SUM('Master Data'!AB19:AB21)/SUM('Master Data'!C19:C21)</f>
        <v>0.78749999999999998</v>
      </c>
    </row>
    <row r="308" spans="1:3" x14ac:dyDescent="0.25">
      <c r="A308" t="s">
        <v>6</v>
      </c>
      <c r="B308" s="8">
        <v>43101</v>
      </c>
      <c r="C308" s="10">
        <f>SUM('Master Data'!AB20:AB22)/SUM('Master Data'!C20:C22)</f>
        <v>0.80769230769230771</v>
      </c>
    </row>
    <row r="309" spans="1:3" x14ac:dyDescent="0.25">
      <c r="A309" t="s">
        <v>6</v>
      </c>
      <c r="B309" s="8">
        <v>43132</v>
      </c>
      <c r="C309" s="10">
        <f>SUM('Master Data'!AB21:AB23)/SUM('Master Data'!C21:C23)</f>
        <v>0.79104477611940294</v>
      </c>
    </row>
    <row r="310" spans="1:3" x14ac:dyDescent="0.25">
      <c r="A310" t="s">
        <v>6</v>
      </c>
      <c r="B310" s="8">
        <v>43160</v>
      </c>
      <c r="C310" s="10">
        <f>SUM('Master Data'!AB22:AB24)/SUM('Master Data'!C22:C24)</f>
        <v>0.79268292682926833</v>
      </c>
    </row>
    <row r="311" spans="1:3" x14ac:dyDescent="0.25">
      <c r="A311" t="s">
        <v>6</v>
      </c>
      <c r="B311" s="8">
        <v>43191</v>
      </c>
      <c r="C311" s="10">
        <f>SUM('Master Data'!AB23:AB25)/SUM('Master Data'!C23:C25)</f>
        <v>0.80198019801980203</v>
      </c>
    </row>
    <row r="312" spans="1:3" x14ac:dyDescent="0.25">
      <c r="A312" t="s">
        <v>6</v>
      </c>
      <c r="B312" s="8">
        <v>43221</v>
      </c>
      <c r="C312" s="10">
        <f>SUM('Master Data'!AB24:AB26)/SUM('Master Data'!C24:C26)</f>
        <v>0.8</v>
      </c>
    </row>
    <row r="313" spans="1:3" x14ac:dyDescent="0.25">
      <c r="A313" t="s">
        <v>6</v>
      </c>
      <c r="B313" s="8">
        <v>43252</v>
      </c>
      <c r="C313" s="10">
        <f>SUM('Master Data'!AB25:AB27)/SUM('Master Data'!C25:C27)</f>
        <v>0.78899082568807344</v>
      </c>
    </row>
    <row r="314" spans="1:3" x14ac:dyDescent="0.25">
      <c r="A314" t="s">
        <v>6</v>
      </c>
      <c r="B314" s="8">
        <v>43282</v>
      </c>
      <c r="C314" s="10">
        <f>SUM('Master Data'!AB26:AB28)/SUM('Master Data'!C26:C28)</f>
        <v>0.82828282828282829</v>
      </c>
    </row>
    <row r="315" spans="1:3" x14ac:dyDescent="0.25">
      <c r="A315" t="s">
        <v>6</v>
      </c>
      <c r="B315" s="8">
        <v>43313</v>
      </c>
      <c r="C315" s="10">
        <f>SUM('Master Data'!AB27:AB29)/SUM('Master Data'!C27:C29)</f>
        <v>0.81730769230769229</v>
      </c>
    </row>
    <row r="316" spans="1:3" x14ac:dyDescent="0.25">
      <c r="A316" t="s">
        <v>6</v>
      </c>
      <c r="B316" s="8">
        <v>43344</v>
      </c>
      <c r="C316" s="10">
        <f>SUM('Master Data'!AB28:AB30)/SUM('Master Data'!C28:C30)</f>
        <v>0.83870967741935487</v>
      </c>
    </row>
    <row r="317" spans="1:3" x14ac:dyDescent="0.25">
      <c r="A317" t="s">
        <v>6</v>
      </c>
      <c r="B317" s="8">
        <v>43374</v>
      </c>
      <c r="C317" s="10">
        <f>SUM('Master Data'!AB29:AB31)/SUM('Master Data'!C29:C31)</f>
        <v>0.79746835443037978</v>
      </c>
    </row>
    <row r="318" spans="1:3" x14ac:dyDescent="0.25">
      <c r="A318" t="s">
        <v>6</v>
      </c>
      <c r="B318" s="8">
        <v>43405</v>
      </c>
      <c r="C318" s="10">
        <f>SUM('Master Data'!AB30:AB32)/SUM('Master Data'!C30:C32)</f>
        <v>0.82857142857142863</v>
      </c>
    </row>
    <row r="319" spans="1:3" x14ac:dyDescent="0.25">
      <c r="A319" t="s">
        <v>6</v>
      </c>
      <c r="B319" s="8">
        <v>43435</v>
      </c>
      <c r="C319" s="10">
        <f>SUM('Master Data'!AB31:AB33)/SUM('Master Data'!C31:C33)</f>
        <v>0.80769230769230771</v>
      </c>
    </row>
    <row r="320" spans="1:3" x14ac:dyDescent="0.25">
      <c r="A320" t="s">
        <v>6</v>
      </c>
      <c r="B320" s="8">
        <v>43466</v>
      </c>
      <c r="C320" s="10">
        <f>SUM('Master Data'!AB32:AB34)/SUM('Master Data'!C32:C34)</f>
        <v>0.8</v>
      </c>
    </row>
    <row r="321" spans="1:3" x14ac:dyDescent="0.25">
      <c r="A321" t="s">
        <v>6</v>
      </c>
      <c r="B321" s="8">
        <v>43497</v>
      </c>
      <c r="C321" s="10">
        <f>SUM('Master Data'!AB33:AB35)/SUM('Master Data'!C33:C35)</f>
        <v>0.84848484848484851</v>
      </c>
    </row>
    <row r="322" spans="1:3" x14ac:dyDescent="0.25">
      <c r="A322" t="s">
        <v>6</v>
      </c>
      <c r="B322" s="8">
        <v>43525</v>
      </c>
      <c r="C322" s="10">
        <f>SUM('Master Data'!AB34:AB36)/SUM('Master Data'!C34:C36)</f>
        <v>0.88181818181818183</v>
      </c>
    </row>
    <row r="323" spans="1:3" x14ac:dyDescent="0.25">
      <c r="A323" t="s">
        <v>6</v>
      </c>
      <c r="B323" s="8">
        <v>43556</v>
      </c>
      <c r="C323" s="10">
        <f>SUM('Master Data'!AB35:AB37)/SUM('Master Data'!C35:C37)</f>
        <v>0.88461538461538458</v>
      </c>
    </row>
    <row r="324" spans="1:3" x14ac:dyDescent="0.25">
      <c r="A324" t="s">
        <v>6</v>
      </c>
      <c r="B324" s="8">
        <v>43586</v>
      </c>
      <c r="C324" s="10">
        <f>SUM('Master Data'!AB36:AB38)/SUM('Master Data'!C36:C38)</f>
        <v>0.8539325842696629</v>
      </c>
    </row>
    <row r="325" spans="1:3" x14ac:dyDescent="0.25">
      <c r="A325" t="s">
        <v>6</v>
      </c>
      <c r="B325" s="8">
        <v>43617</v>
      </c>
      <c r="C325" s="10">
        <f>SUM('Master Data'!AB37:AB39)/SUM('Master Data'!C37:C39)</f>
        <v>0.8571428571428571</v>
      </c>
    </row>
    <row r="326" spans="1:3" x14ac:dyDescent="0.25">
      <c r="A326" t="s">
        <v>6</v>
      </c>
      <c r="B326" s="8">
        <v>43647</v>
      </c>
      <c r="C326" s="10">
        <f>SUM('Master Data'!AB38:AB40)/SUM('Master Data'!C38:C40)</f>
        <v>0.86585365853658536</v>
      </c>
    </row>
    <row r="327" spans="1:3" x14ac:dyDescent="0.25">
      <c r="A327" t="s">
        <v>6</v>
      </c>
      <c r="B327" s="8">
        <v>43678</v>
      </c>
      <c r="C327" s="10">
        <f>SUM('Master Data'!AB39:AB41)/SUM('Master Data'!C39:C41)</f>
        <v>0.83870967741935487</v>
      </c>
    </row>
    <row r="328" spans="1:3" x14ac:dyDescent="0.25">
      <c r="A328" t="s">
        <v>6</v>
      </c>
      <c r="B328" s="8">
        <v>43709</v>
      </c>
      <c r="C328" s="10">
        <f>SUM('Master Data'!AB40:AB42)/SUM('Master Data'!C40:C42)</f>
        <v>0.82417582417582413</v>
      </c>
    </row>
    <row r="329" spans="1:3" x14ac:dyDescent="0.25">
      <c r="A329" t="s">
        <v>6</v>
      </c>
      <c r="B329" s="8">
        <v>43739</v>
      </c>
      <c r="C329" s="10">
        <f>SUM('Master Data'!AB41:AB43)/SUM('Master Data'!C41:C43)</f>
        <v>0.82954545454545459</v>
      </c>
    </row>
    <row r="330" spans="1:3" x14ac:dyDescent="0.25">
      <c r="A330" t="s">
        <v>6</v>
      </c>
      <c r="B330" s="8">
        <v>43770</v>
      </c>
      <c r="C330" s="10">
        <f>SUM('Master Data'!AB42:AB44)/SUM('Master Data'!C42:C44)</f>
        <v>0.86021505376344087</v>
      </c>
    </row>
    <row r="331" spans="1:3" x14ac:dyDescent="0.25">
      <c r="A331" t="s">
        <v>6</v>
      </c>
      <c r="B331" s="8">
        <v>43800</v>
      </c>
      <c r="C331" s="10">
        <f>SUM('Master Data'!AB43:AB45)/SUM('Master Data'!C43:C45)</f>
        <v>0.86904761904761907</v>
      </c>
    </row>
    <row r="332" spans="1:3" x14ac:dyDescent="0.25">
      <c r="A332" t="s">
        <v>6</v>
      </c>
      <c r="B332" s="8">
        <v>43831</v>
      </c>
      <c r="C332" s="10">
        <f>SUM('Master Data'!AB44:AB46)/SUM('Master Data'!C44:C46)</f>
        <v>0.84883720930232553</v>
      </c>
    </row>
    <row r="333" spans="1:3" x14ac:dyDescent="0.25">
      <c r="A333" t="s">
        <v>6</v>
      </c>
      <c r="B333" s="8">
        <v>43862</v>
      </c>
      <c r="C333" s="10">
        <f>SUM('Master Data'!AB45:AB47)/SUM('Master Data'!C45:C47)</f>
        <v>0.84722222222222221</v>
      </c>
    </row>
    <row r="334" spans="1:3" x14ac:dyDescent="0.25">
      <c r="A334" t="s">
        <v>6</v>
      </c>
      <c r="B334" s="8">
        <v>43891</v>
      </c>
      <c r="C334" s="10">
        <f>SUM('Master Data'!AB46:AB48)/SUM('Master Data'!C46:C48)</f>
        <v>0.80722891566265065</v>
      </c>
    </row>
    <row r="335" spans="1:3" x14ac:dyDescent="0.25">
      <c r="A335" t="s">
        <v>6</v>
      </c>
      <c r="B335" s="8">
        <v>43922</v>
      </c>
      <c r="C335" s="10">
        <f>SUM('Master Data'!AB47:AB49)/SUM('Master Data'!C47:C49)</f>
        <v>0.81521739130434778</v>
      </c>
    </row>
    <row r="336" spans="1:3" x14ac:dyDescent="0.25">
      <c r="A336" t="s">
        <v>6</v>
      </c>
      <c r="B336" s="8">
        <v>43952</v>
      </c>
      <c r="C336" s="10">
        <f>SUM('Master Data'!AB48:AB50)/SUM('Master Data'!C48:C50)</f>
        <v>0.80392156862745101</v>
      </c>
    </row>
    <row r="337" spans="1:3" x14ac:dyDescent="0.25">
      <c r="A337" t="s">
        <v>6</v>
      </c>
      <c r="B337" s="8">
        <v>43983</v>
      </c>
      <c r="C337" s="10">
        <f>SUM('Master Data'!AB49:AB51)/SUM('Master Data'!C49:C51)</f>
        <v>0.81481481481481477</v>
      </c>
    </row>
    <row r="338" spans="1:3" x14ac:dyDescent="0.25">
      <c r="A338" t="s">
        <v>6</v>
      </c>
      <c r="B338" s="8">
        <v>44013</v>
      </c>
      <c r="C338" s="10">
        <f>SUM('Master Data'!AB50:AB52)/SUM('Master Data'!C50:C52)</f>
        <v>0.82905982905982911</v>
      </c>
    </row>
    <row r="339" spans="1:3" x14ac:dyDescent="0.25">
      <c r="A339" t="s">
        <v>6</v>
      </c>
      <c r="B339" s="8">
        <v>44044</v>
      </c>
      <c r="C339" s="10">
        <f>SUM('Master Data'!AB51:AB53)/SUM('Master Data'!C51:C53)</f>
        <v>0.84955752212389379</v>
      </c>
    </row>
    <row r="340" spans="1:3" x14ac:dyDescent="0.25">
      <c r="A340" t="s">
        <v>6</v>
      </c>
      <c r="B340" s="8">
        <v>44075</v>
      </c>
      <c r="C340" s="10">
        <f>SUM('Master Data'!AB52:AB54)/SUM('Master Data'!C52:C54)</f>
        <v>0.84313725490196079</v>
      </c>
    </row>
    <row r="341" spans="1:3" x14ac:dyDescent="0.25">
      <c r="A341" t="s">
        <v>6</v>
      </c>
      <c r="B341" s="8">
        <v>44105</v>
      </c>
      <c r="C341" s="10">
        <f>SUM('Master Data'!AB53:AB55)/SUM('Master Data'!C53:C55)</f>
        <v>0.78947368421052633</v>
      </c>
    </row>
    <row r="342" spans="1:3" x14ac:dyDescent="0.25">
      <c r="A342" t="s">
        <v>6</v>
      </c>
      <c r="B342" s="8">
        <v>44136</v>
      </c>
      <c r="C342" s="10">
        <f>SUM('Master Data'!AB54:AB56)/SUM('Master Data'!C54:C56)</f>
        <v>0.79347826086956519</v>
      </c>
    </row>
    <row r="343" spans="1:3" x14ac:dyDescent="0.25">
      <c r="A343" t="s">
        <v>6</v>
      </c>
      <c r="B343" s="8">
        <v>44166</v>
      </c>
      <c r="C343" s="10">
        <f>SUM('Master Data'!AB55:AB57)/SUM('Master Data'!C55:C57)</f>
        <v>0.82954545454545459</v>
      </c>
    </row>
    <row r="344" spans="1:3" x14ac:dyDescent="0.25">
      <c r="A344" t="s">
        <v>6</v>
      </c>
      <c r="B344" s="8">
        <v>44197</v>
      </c>
      <c r="C344" s="10">
        <f>SUM('Master Data'!AB56:AB58)/SUM('Master Data'!C56:C58)</f>
        <v>0.8539325842696629</v>
      </c>
    </row>
    <row r="345" spans="1:3" x14ac:dyDescent="0.25">
      <c r="A345" t="s">
        <v>6</v>
      </c>
      <c r="B345" s="8">
        <v>44228</v>
      </c>
      <c r="C345" s="10">
        <f>SUM('Master Data'!AB57:AB59)/SUM('Master Data'!C57:C59)</f>
        <v>0.83695652173913049</v>
      </c>
    </row>
    <row r="346" spans="1:3" x14ac:dyDescent="0.25">
      <c r="A346" t="s">
        <v>6</v>
      </c>
      <c r="B346" s="8">
        <v>44256</v>
      </c>
      <c r="C346" s="10">
        <f>SUM('Master Data'!AB58:AB60)/SUM('Master Data'!C58:C60)</f>
        <v>0.83333333333333337</v>
      </c>
    </row>
    <row r="347" spans="1:3" x14ac:dyDescent="0.25">
      <c r="A347" t="s">
        <v>6</v>
      </c>
      <c r="B347" s="8">
        <v>44287</v>
      </c>
      <c r="C347" s="10">
        <f>SUM('Master Data'!AB59:AB61)/SUM('Master Data'!C59:C61)</f>
        <v>0.84158415841584155</v>
      </c>
    </row>
    <row r="348" spans="1:3" x14ac:dyDescent="0.25">
      <c r="A348" t="s">
        <v>6</v>
      </c>
      <c r="B348" s="8">
        <v>44317</v>
      </c>
      <c r="C348" s="10">
        <f>SUM('Master Data'!AB60:AB62)/SUM('Master Data'!C60:C62)</f>
        <v>0.8165137614678899</v>
      </c>
    </row>
    <row r="349" spans="1:3" x14ac:dyDescent="0.25">
      <c r="A349" t="s">
        <v>6</v>
      </c>
      <c r="B349" s="8">
        <v>44348</v>
      </c>
      <c r="C349" s="10">
        <f>SUM('Master Data'!AB61:AB63)/SUM('Master Data'!C61:C63)</f>
        <v>0.81818181818181823</v>
      </c>
    </row>
    <row r="350" spans="1:3" x14ac:dyDescent="0.25">
      <c r="A350" t="s">
        <v>6</v>
      </c>
      <c r="B350" s="8">
        <v>44378</v>
      </c>
      <c r="C350" s="10">
        <f>SUM('Master Data'!AB62:AB64)/SUM('Master Data'!C62:C64)</f>
        <v>0.82692307692307687</v>
      </c>
    </row>
    <row r="351" spans="1:3" x14ac:dyDescent="0.25">
      <c r="A351" t="s">
        <v>6</v>
      </c>
      <c r="B351" s="8">
        <v>44409</v>
      </c>
      <c r="C351" s="10">
        <f>SUM('Master Data'!AB63:AB65)/SUM('Master Data'!C63:C65)</f>
        <v>0.839622641509434</v>
      </c>
    </row>
    <row r="352" spans="1:3" x14ac:dyDescent="0.25">
      <c r="A352" t="s">
        <v>6</v>
      </c>
      <c r="B352" s="8">
        <v>44440</v>
      </c>
      <c r="C352" s="10">
        <f>SUM('Master Data'!AB64:AB66)/SUM('Master Data'!C64:C66)</f>
        <v>0.84426229508196726</v>
      </c>
    </row>
    <row r="353" spans="1:3" x14ac:dyDescent="0.25">
      <c r="A353" t="s">
        <v>6</v>
      </c>
      <c r="B353" s="8">
        <v>44470</v>
      </c>
      <c r="C353" s="10">
        <f>SUM('Master Data'!AB65:AB67)/SUM('Master Data'!C65:C67)</f>
        <v>0.83050847457627119</v>
      </c>
    </row>
    <row r="354" spans="1:3" x14ac:dyDescent="0.25">
      <c r="A354" t="s">
        <v>6</v>
      </c>
      <c r="B354" s="8">
        <v>44501</v>
      </c>
      <c r="C354" s="10">
        <f>SUM('Master Data'!AB66:AB68)/SUM('Master Data'!C66:C68)</f>
        <v>0.86324786324786329</v>
      </c>
    </row>
    <row r="355" spans="1:3" x14ac:dyDescent="0.25">
      <c r="A355" t="s">
        <v>6</v>
      </c>
      <c r="B355" s="8">
        <v>44531</v>
      </c>
      <c r="C355" s="10">
        <f>SUM('Master Data'!AB67:AB69)/SUM('Master Data'!C67:C69)</f>
        <v>0.84210526315789469</v>
      </c>
    </row>
    <row r="356" spans="1:3" x14ac:dyDescent="0.25">
      <c r="A356" t="s">
        <v>6</v>
      </c>
      <c r="B356" s="8">
        <v>44562</v>
      </c>
      <c r="C356" s="10">
        <f>SUM('Master Data'!AB68:AB70)/SUM('Master Data'!C68:C70)</f>
        <v>0.8571428571428571</v>
      </c>
    </row>
    <row r="357" spans="1:3" x14ac:dyDescent="0.25">
      <c r="A357" t="s">
        <v>6</v>
      </c>
      <c r="B357" s="8">
        <v>44593</v>
      </c>
      <c r="C357" s="10">
        <f>SUM('Master Data'!AB69:AB71)/SUM('Master Data'!C69:C71)</f>
        <v>0.82524271844660191</v>
      </c>
    </row>
    <row r="358" spans="1:3" x14ac:dyDescent="0.25">
      <c r="A358" t="s">
        <v>6</v>
      </c>
      <c r="B358" s="8">
        <v>44621</v>
      </c>
      <c r="C358" s="10">
        <f>SUM('Master Data'!AB70:AB72)/SUM('Master Data'!C70:C72)</f>
        <v>0.78740157480314965</v>
      </c>
    </row>
    <row r="359" spans="1:3" x14ac:dyDescent="0.25">
      <c r="A359" t="s">
        <v>6</v>
      </c>
      <c r="B359" s="8">
        <v>44652</v>
      </c>
      <c r="C359" s="10">
        <f>SUM('Master Data'!AB71:AB73)/SUM('Master Data'!C71:C73)</f>
        <v>0.78151260504201681</v>
      </c>
    </row>
    <row r="360" spans="1:3" x14ac:dyDescent="0.25">
      <c r="A360" t="s">
        <v>6</v>
      </c>
      <c r="B360" s="8">
        <v>44682</v>
      </c>
      <c r="C360" s="10">
        <f>SUM('Master Data'!AB72:AB74)/SUM('Master Data'!C72:C74)</f>
        <v>0.75961538461538458</v>
      </c>
    </row>
    <row r="361" spans="1:3" x14ac:dyDescent="0.25">
      <c r="A361" t="s">
        <v>6</v>
      </c>
      <c r="B361" s="8">
        <v>44713</v>
      </c>
      <c r="C361" s="10">
        <f>SUM('Master Data'!AB73:AB75)/SUM('Master Data'!C73:C75)</f>
        <v>0.81308411214953269</v>
      </c>
    </row>
    <row r="362" spans="1:3" x14ac:dyDescent="0.25">
      <c r="A362" t="s">
        <v>6</v>
      </c>
      <c r="B362" s="8">
        <v>44743</v>
      </c>
      <c r="C362" s="10">
        <f>SUM('Master Data'!AB74:AB76)/SUM('Master Data'!C74:C76)</f>
        <v>0.82352941176470584</v>
      </c>
    </row>
    <row r="363" spans="1:3" x14ac:dyDescent="0.25">
      <c r="A363" t="s">
        <v>6</v>
      </c>
      <c r="B363" s="8">
        <v>44774</v>
      </c>
      <c r="C363" s="10">
        <f>SUM('Master Data'!AB75:AB77)/SUM('Master Data'!C75:C77)</f>
        <v>0.85833333333333328</v>
      </c>
    </row>
    <row r="364" spans="1:3" x14ac:dyDescent="0.25">
      <c r="A364" t="s">
        <v>6</v>
      </c>
      <c r="B364" s="8">
        <v>44805</v>
      </c>
      <c r="C364" s="10">
        <f>SUM('Master Data'!AB76:AB78)/SUM('Master Data'!C76:C78)</f>
        <v>0.87096774193548387</v>
      </c>
    </row>
    <row r="365" spans="1:3" x14ac:dyDescent="0.25">
      <c r="A365" t="s">
        <v>6</v>
      </c>
      <c r="B365" s="8">
        <v>44835</v>
      </c>
      <c r="C365" s="10">
        <f>SUM('Master Data'!AB77:AB79)/SUM('Master Data'!C77:C79)</f>
        <v>0.86065573770491799</v>
      </c>
    </row>
    <row r="366" spans="1:3" x14ac:dyDescent="0.25">
      <c r="A366" t="s">
        <v>6</v>
      </c>
      <c r="B366" s="8">
        <v>44866</v>
      </c>
      <c r="C366" s="10">
        <f>SUM('Master Data'!AB78:AB80)/SUM('Master Data'!C78:C80)</f>
        <v>0.81746031746031744</v>
      </c>
    </row>
    <row r="367" spans="1:3" x14ac:dyDescent="0.25">
      <c r="A367" t="s">
        <v>6</v>
      </c>
      <c r="B367" s="8">
        <v>44896</v>
      </c>
      <c r="C367" s="10">
        <f>SUM('Master Data'!AB79:AB81)/SUM('Master Data'!C79:C81)</f>
        <v>0.80373831775700932</v>
      </c>
    </row>
    <row r="368" spans="1:3" x14ac:dyDescent="0.25">
      <c r="A368" t="s">
        <v>6</v>
      </c>
      <c r="B368" s="8">
        <v>44927</v>
      </c>
      <c r="C368" s="10">
        <f>SUM('Master Data'!AB80:AB82)/SUM('Master Data'!C80:C82)</f>
        <v>0.83</v>
      </c>
    </row>
    <row r="369" spans="1:3" x14ac:dyDescent="0.25">
      <c r="A369" t="s">
        <v>6</v>
      </c>
      <c r="B369" s="8">
        <v>44958</v>
      </c>
      <c r="C369" s="10">
        <f>SUM('Master Data'!AB81:AB83)/SUM('Master Data'!C81:C83)</f>
        <v>0.85981308411214952</v>
      </c>
    </row>
    <row r="370" spans="1:3" x14ac:dyDescent="0.25">
      <c r="A370" t="s">
        <v>6</v>
      </c>
      <c r="B370" s="8">
        <v>44986</v>
      </c>
      <c r="C370" s="10">
        <f>SUM('Master Data'!AB82:AB84)/SUM('Master Data'!C82:C84)</f>
        <v>0.83653846153846156</v>
      </c>
    </row>
    <row r="371" spans="1:3" x14ac:dyDescent="0.25">
      <c r="A371" t="s">
        <v>6</v>
      </c>
      <c r="B371" s="8">
        <v>45017</v>
      </c>
      <c r="C371" s="10">
        <f>SUM('Master Data'!AB83:AB85)/SUM('Master Data'!C83:C85)</f>
        <v>0.80555555555555558</v>
      </c>
    </row>
    <row r="372" spans="1:3" x14ac:dyDescent="0.25">
      <c r="A372" t="s">
        <v>6</v>
      </c>
      <c r="B372" s="8">
        <v>45047</v>
      </c>
      <c r="C372" s="10">
        <f>SUM('Master Data'!AB84:AB86)/SUM('Master Data'!C84:C86)</f>
        <v>0.77777777777777779</v>
      </c>
    </row>
    <row r="373" spans="1:3" x14ac:dyDescent="0.25">
      <c r="A373" t="s">
        <v>6</v>
      </c>
      <c r="B373" s="8">
        <v>45078</v>
      </c>
      <c r="C373" s="10">
        <f>SUM('Master Data'!AB85:AB87)/SUM('Master Data'!C85:C87)</f>
        <v>0.83653846153846156</v>
      </c>
    </row>
    <row r="374" spans="1:3" x14ac:dyDescent="0.25">
      <c r="A374" t="s">
        <v>6</v>
      </c>
      <c r="B374" s="8">
        <v>45108</v>
      </c>
      <c r="C374" s="10">
        <f>SUM('Master Data'!AB86:AB88)/SUM('Master Data'!C86:C88)</f>
        <v>0.86407766990291257</v>
      </c>
    </row>
    <row r="375" spans="1:3" x14ac:dyDescent="0.25">
      <c r="A375" t="s">
        <v>6</v>
      </c>
      <c r="B375" s="8">
        <v>45139</v>
      </c>
      <c r="C375" s="10">
        <f>SUM('Master Data'!AB87:AB89)/SUM('Master Data'!C87:C89)</f>
        <v>0.89</v>
      </c>
    </row>
    <row r="376" spans="1:3" x14ac:dyDescent="0.25">
      <c r="A376" t="s">
        <v>6</v>
      </c>
      <c r="B376" s="8">
        <v>45170</v>
      </c>
      <c r="C376" s="10">
        <f>SUM('Master Data'!AB88:AB90)/SUM('Master Data'!C88:C90)</f>
        <v>0.88372093023255816</v>
      </c>
    </row>
  </sheetData>
  <phoneticPr fontId="5"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8BE7C-5726-4CDA-AFFF-405ED722A4CF}">
  <sheetPr codeName="Sheet11"/>
  <dimension ref="A1:C370"/>
  <sheetViews>
    <sheetView topLeftCell="A354" workbookViewId="0">
      <selection activeCell="E12" sqref="E12"/>
    </sheetView>
  </sheetViews>
  <sheetFormatPr defaultRowHeight="15" x14ac:dyDescent="0.25"/>
  <cols>
    <col min="1" max="1" width="13.42578125" customWidth="1"/>
    <col min="2" max="2" width="9.5703125" customWidth="1"/>
    <col min="3" max="3" width="10.28515625" style="10" customWidth="1"/>
  </cols>
  <sheetData>
    <row r="1" spans="1:3" x14ac:dyDescent="0.25">
      <c r="A1" t="s">
        <v>10</v>
      </c>
      <c r="B1" s="6" t="s">
        <v>11</v>
      </c>
      <c r="C1" s="10" t="s">
        <v>2</v>
      </c>
    </row>
    <row r="2" spans="1:3" x14ac:dyDescent="0.25">
      <c r="A2" t="s">
        <v>2</v>
      </c>
      <c r="B2" s="8">
        <v>42917</v>
      </c>
      <c r="C2" s="10">
        <f>SUM('Master Data'!E28:E39)/SUM('Master Data'!C28:C39)</f>
        <v>0.6005586592178771</v>
      </c>
    </row>
    <row r="3" spans="1:3" x14ac:dyDescent="0.25">
      <c r="A3" t="s">
        <v>2</v>
      </c>
      <c r="B3" s="8">
        <v>42948</v>
      </c>
      <c r="C3" s="10">
        <f>SUM('Master Data'!E29:E40)/SUM('Master Data'!C29:C40)</f>
        <v>0.58285714285714285</v>
      </c>
    </row>
    <row r="4" spans="1:3" x14ac:dyDescent="0.25">
      <c r="A4" t="s">
        <v>2</v>
      </c>
      <c r="B4" s="8">
        <v>42979</v>
      </c>
      <c r="C4" s="10">
        <f>SUM('Master Data'!E30:E41)/SUM('Master Data'!C30:C41)</f>
        <v>0.56125356125356129</v>
      </c>
    </row>
    <row r="5" spans="1:3" x14ac:dyDescent="0.25">
      <c r="A5" t="s">
        <v>2</v>
      </c>
      <c r="B5" s="8">
        <v>43009</v>
      </c>
      <c r="C5" s="10">
        <f>SUM('Master Data'!E31:E42)/SUM('Master Data'!C31:C42)</f>
        <v>0.5533707865168539</v>
      </c>
    </row>
    <row r="6" spans="1:3" x14ac:dyDescent="0.25">
      <c r="A6" t="s">
        <v>2</v>
      </c>
      <c r="B6" s="8">
        <v>43040</v>
      </c>
      <c r="C6" s="10">
        <f>SUM('Master Data'!E32:E43)/SUM('Master Data'!C32:C43)</f>
        <v>0.54874651810584962</v>
      </c>
    </row>
    <row r="7" spans="1:3" x14ac:dyDescent="0.25">
      <c r="A7" t="s">
        <v>2</v>
      </c>
      <c r="B7" s="8">
        <v>43070</v>
      </c>
      <c r="C7" s="10">
        <f>SUM('Master Data'!E33:E44)/SUM('Master Data'!C33:C44)</f>
        <v>0.5401069518716578</v>
      </c>
    </row>
    <row r="8" spans="1:3" x14ac:dyDescent="0.25">
      <c r="A8" t="s">
        <v>2</v>
      </c>
      <c r="B8" s="8">
        <v>43101</v>
      </c>
      <c r="C8" s="10">
        <f>SUM('Master Data'!E34:E45)/SUM('Master Data'!C34:C45)</f>
        <v>0.52486187845303867</v>
      </c>
    </row>
    <row r="9" spans="1:3" x14ac:dyDescent="0.25">
      <c r="A9" t="s">
        <v>2</v>
      </c>
      <c r="B9" s="8">
        <v>43132</v>
      </c>
      <c r="C9" s="10">
        <f>SUM('Master Data'!E35:E46)/SUM('Master Data'!C35:C46)</f>
        <v>0.53611111111111109</v>
      </c>
    </row>
    <row r="10" spans="1:3" x14ac:dyDescent="0.25">
      <c r="A10" t="s">
        <v>2</v>
      </c>
      <c r="B10" s="8">
        <v>43160</v>
      </c>
      <c r="C10" s="10">
        <f>SUM('Master Data'!E36:E47)/SUM('Master Data'!C36:C47)</f>
        <v>0.5389048991354467</v>
      </c>
    </row>
    <row r="11" spans="1:3" x14ac:dyDescent="0.25">
      <c r="A11" t="s">
        <v>2</v>
      </c>
      <c r="B11" s="8">
        <v>43191</v>
      </c>
      <c r="C11" s="10">
        <f>SUM('Master Data'!E37:E48)/SUM('Master Data'!C37:C48)</f>
        <v>0.53731343283582089</v>
      </c>
    </row>
    <row r="12" spans="1:3" x14ac:dyDescent="0.25">
      <c r="A12" t="s">
        <v>2</v>
      </c>
      <c r="B12" s="8">
        <v>43221</v>
      </c>
      <c r="C12" s="10">
        <f>SUM('Master Data'!E38:E49)/SUM('Master Data'!C38:C49)</f>
        <v>0.52586206896551724</v>
      </c>
    </row>
    <row r="13" spans="1:3" x14ac:dyDescent="0.25">
      <c r="A13" t="s">
        <v>2</v>
      </c>
      <c r="B13" s="8">
        <v>43252</v>
      </c>
      <c r="C13" s="10">
        <f>SUM('Master Data'!E39:E50)/SUM('Master Data'!C39:C50)</f>
        <v>0.51111111111111107</v>
      </c>
    </row>
    <row r="14" spans="1:3" x14ac:dyDescent="0.25">
      <c r="A14" t="s">
        <v>2</v>
      </c>
      <c r="B14" s="8">
        <v>43282</v>
      </c>
      <c r="C14" s="10">
        <f>SUM('Master Data'!E40:E51)/SUM('Master Data'!C40:C51)</f>
        <v>0.51092896174863389</v>
      </c>
    </row>
    <row r="15" spans="1:3" x14ac:dyDescent="0.25">
      <c r="A15" t="s">
        <v>2</v>
      </c>
      <c r="B15" s="8">
        <v>43313</v>
      </c>
      <c r="C15" s="10">
        <f>SUM('Master Data'!E41:E52)/SUM('Master Data'!C41:C52)</f>
        <v>0.51174934725848564</v>
      </c>
    </row>
    <row r="16" spans="1:3" x14ac:dyDescent="0.25">
      <c r="A16" t="s">
        <v>2</v>
      </c>
      <c r="B16" s="8">
        <v>43344</v>
      </c>
      <c r="C16" s="10">
        <f>SUM('Master Data'!E42:E53)/SUM('Master Data'!C42:C53)</f>
        <v>0.52631578947368418</v>
      </c>
    </row>
    <row r="17" spans="1:3" x14ac:dyDescent="0.25">
      <c r="A17" t="s">
        <v>2</v>
      </c>
      <c r="B17" s="8">
        <v>43374</v>
      </c>
      <c r="C17" s="10">
        <f>SUM('Master Data'!E43:E54)/SUM('Master Data'!C43:C54)</f>
        <v>0.52254641909814326</v>
      </c>
    </row>
    <row r="18" spans="1:3" x14ac:dyDescent="0.25">
      <c r="A18" t="s">
        <v>2</v>
      </c>
      <c r="B18" s="8">
        <v>43405</v>
      </c>
      <c r="C18" s="10">
        <f>SUM('Master Data'!E44:E55)/SUM('Master Data'!C44:C55)</f>
        <v>0.50769230769230766</v>
      </c>
    </row>
    <row r="19" spans="1:3" x14ac:dyDescent="0.25">
      <c r="A19" t="s">
        <v>2</v>
      </c>
      <c r="B19" s="8">
        <v>43435</v>
      </c>
      <c r="C19" s="10">
        <f>SUM('Master Data'!E45:E56)/SUM('Master Data'!C45:C56)</f>
        <v>0.50923482849604218</v>
      </c>
    </row>
    <row r="20" spans="1:3" x14ac:dyDescent="0.25">
      <c r="A20" t="s">
        <v>2</v>
      </c>
      <c r="B20" s="8">
        <v>43466</v>
      </c>
      <c r="C20" s="10">
        <f>SUM('Master Data'!E46:E57)/SUM('Master Data'!C46:C57)</f>
        <v>0.51181102362204722</v>
      </c>
    </row>
    <row r="21" spans="1:3" x14ac:dyDescent="0.25">
      <c r="A21" t="s">
        <v>2</v>
      </c>
      <c r="B21" s="8">
        <v>43497</v>
      </c>
      <c r="C21" s="10">
        <f>SUM('Master Data'!E47:E58)/SUM('Master Data'!C47:C58)</f>
        <v>0.49872773536895676</v>
      </c>
    </row>
    <row r="22" spans="1:3" x14ac:dyDescent="0.25">
      <c r="A22" t="s">
        <v>2</v>
      </c>
      <c r="B22" s="8">
        <v>43525</v>
      </c>
      <c r="C22" s="10">
        <f>SUM('Master Data'!E48:E59)/SUM('Master Data'!C48:C59)</f>
        <v>0.50375939849624063</v>
      </c>
    </row>
    <row r="23" spans="1:3" x14ac:dyDescent="0.25">
      <c r="A23" t="s">
        <v>2</v>
      </c>
      <c r="B23" s="8">
        <v>43556</v>
      </c>
      <c r="C23" s="10">
        <f>SUM('Master Data'!E49:E60)/SUM('Master Data'!C49:C60)</f>
        <v>0.48768472906403942</v>
      </c>
    </row>
    <row r="24" spans="1:3" x14ac:dyDescent="0.25">
      <c r="A24" t="s">
        <v>2</v>
      </c>
      <c r="B24" s="8">
        <v>43586</v>
      </c>
      <c r="C24" s="10">
        <f>SUM('Master Data'!E50:E61)/SUM('Master Data'!C50:C61)</f>
        <v>0.48756218905472637</v>
      </c>
    </row>
    <row r="25" spans="1:3" x14ac:dyDescent="0.25">
      <c r="A25" t="s">
        <v>2</v>
      </c>
      <c r="B25" s="8">
        <v>43617</v>
      </c>
      <c r="C25" s="10">
        <f>SUM('Master Data'!E51:E62)/SUM('Master Data'!C51:C62)</f>
        <v>0.48768472906403942</v>
      </c>
    </row>
    <row r="26" spans="1:3" x14ac:dyDescent="0.25">
      <c r="A26" t="s">
        <v>2</v>
      </c>
      <c r="B26" s="8">
        <v>43647</v>
      </c>
      <c r="C26" s="10">
        <f>SUM('Master Data'!E52:E63)/SUM('Master Data'!C52:C63)</f>
        <v>0.48866498740554154</v>
      </c>
    </row>
    <row r="27" spans="1:3" x14ac:dyDescent="0.25">
      <c r="A27" t="s">
        <v>2</v>
      </c>
      <c r="B27" s="8">
        <v>43678</v>
      </c>
      <c r="C27" s="10">
        <f>SUM('Master Data'!E53:E64)/SUM('Master Data'!C53:C64)</f>
        <v>0.50128534704370176</v>
      </c>
    </row>
    <row r="28" spans="1:3" x14ac:dyDescent="0.25">
      <c r="A28" t="s">
        <v>2</v>
      </c>
      <c r="B28" s="8">
        <v>43709</v>
      </c>
      <c r="C28" s="10">
        <f>SUM('Master Data'!E54:E65)/SUM('Master Data'!C54:C65)</f>
        <v>0.49624060150375937</v>
      </c>
    </row>
    <row r="29" spans="1:3" x14ac:dyDescent="0.25">
      <c r="A29" t="s">
        <v>2</v>
      </c>
      <c r="B29" s="8">
        <v>43739</v>
      </c>
      <c r="C29" s="10">
        <f>SUM('Master Data'!E55:E66)/SUM('Master Data'!C55:C66)</f>
        <v>0.50359712230215825</v>
      </c>
    </row>
    <row r="30" spans="1:3" x14ac:dyDescent="0.25">
      <c r="A30" t="s">
        <v>2</v>
      </c>
      <c r="B30" s="8">
        <v>43770</v>
      </c>
      <c r="C30" s="10">
        <f>SUM('Master Data'!E56:E67)/SUM('Master Data'!C56:C67)</f>
        <v>0.5145631067961165</v>
      </c>
    </row>
    <row r="31" spans="1:3" x14ac:dyDescent="0.25">
      <c r="A31" t="s">
        <v>2</v>
      </c>
      <c r="B31" s="8">
        <v>43800</v>
      </c>
      <c r="C31" s="10">
        <f>SUM('Master Data'!E57:E68)/SUM('Master Data'!C57:C68)</f>
        <v>0.51886792452830188</v>
      </c>
    </row>
    <row r="32" spans="1:3" x14ac:dyDescent="0.25">
      <c r="A32" t="s">
        <v>2</v>
      </c>
      <c r="B32" s="8">
        <v>43831</v>
      </c>
      <c r="C32" s="10">
        <f>SUM('Master Data'!E58:E69)/SUM('Master Data'!C58:C69)</f>
        <v>0.51886792452830188</v>
      </c>
    </row>
    <row r="33" spans="1:3" x14ac:dyDescent="0.25">
      <c r="A33" t="s">
        <v>2</v>
      </c>
      <c r="B33" s="8">
        <v>43862</v>
      </c>
      <c r="C33" s="10">
        <f>SUM('Master Data'!E59:E70)/SUM('Master Data'!C59:C70)</f>
        <v>0.52494061757719712</v>
      </c>
    </row>
    <row r="34" spans="1:3" x14ac:dyDescent="0.25">
      <c r="A34" t="s">
        <v>2</v>
      </c>
      <c r="B34" s="8">
        <v>43891</v>
      </c>
      <c r="C34" s="10">
        <f>SUM('Master Data'!E60:E71)/SUM('Master Data'!C60:C71)</f>
        <v>0.53103448275862064</v>
      </c>
    </row>
    <row r="35" spans="1:3" x14ac:dyDescent="0.25">
      <c r="A35" t="s">
        <v>2</v>
      </c>
      <c r="B35" s="8">
        <v>43922</v>
      </c>
      <c r="C35" s="10">
        <f>SUM('Master Data'!E61:E72)/SUM('Master Data'!C61:C72)</f>
        <v>0.52595936794582387</v>
      </c>
    </row>
    <row r="36" spans="1:3" x14ac:dyDescent="0.25">
      <c r="A36" t="s">
        <v>2</v>
      </c>
      <c r="B36" s="8">
        <v>43952</v>
      </c>
      <c r="C36" s="10">
        <f>SUM('Master Data'!E62:E73)/SUM('Master Data'!C62:C73)</f>
        <v>0.53302961275626426</v>
      </c>
    </row>
    <row r="37" spans="1:3" x14ac:dyDescent="0.25">
      <c r="A37" t="s">
        <v>2</v>
      </c>
      <c r="B37" s="8">
        <v>43983</v>
      </c>
      <c r="C37" s="10">
        <f>SUM('Master Data'!E63:E74)/SUM('Master Data'!C63:C74)</f>
        <v>0.53953488372093028</v>
      </c>
    </row>
    <row r="38" spans="1:3" x14ac:dyDescent="0.25">
      <c r="A38" t="s">
        <v>2</v>
      </c>
      <c r="B38" s="8">
        <v>44013</v>
      </c>
      <c r="C38" s="10">
        <f>SUM('Master Data'!E64:E75)/SUM('Master Data'!C64:C75)</f>
        <v>0.54767184035476724</v>
      </c>
    </row>
    <row r="39" spans="1:3" x14ac:dyDescent="0.25">
      <c r="A39" t="s">
        <v>2</v>
      </c>
      <c r="B39" s="8">
        <v>44044</v>
      </c>
      <c r="C39" s="10">
        <f>SUM('Master Data'!E65:E76)/SUM('Master Data'!C65:C76)</f>
        <v>0.5506607929515418</v>
      </c>
    </row>
    <row r="40" spans="1:3" x14ac:dyDescent="0.25">
      <c r="A40" t="s">
        <v>2</v>
      </c>
      <c r="B40" s="8">
        <v>44075</v>
      </c>
      <c r="C40" s="10">
        <f>SUM('Master Data'!E66:E77)/SUM('Master Data'!C66:C77)</f>
        <v>0.55180180180180183</v>
      </c>
    </row>
    <row r="41" spans="1:3" x14ac:dyDescent="0.25">
      <c r="A41" t="s">
        <v>2</v>
      </c>
      <c r="B41" s="8">
        <v>44105</v>
      </c>
      <c r="C41" s="10">
        <f>SUM('Master Data'!E67:E78)/SUM('Master Data'!C67:C78)</f>
        <v>0.54525386313465785</v>
      </c>
    </row>
    <row r="42" spans="1:3" x14ac:dyDescent="0.25">
      <c r="A42" t="s">
        <v>2</v>
      </c>
      <c r="B42" s="8">
        <v>44136</v>
      </c>
      <c r="C42" s="10">
        <f>SUM('Master Data'!E68:E79)/SUM('Master Data'!C68:C79)</f>
        <v>0.55458515283842791</v>
      </c>
    </row>
    <row r="43" spans="1:3" x14ac:dyDescent="0.25">
      <c r="A43" t="s">
        <v>2</v>
      </c>
      <c r="B43" s="8">
        <v>44166</v>
      </c>
      <c r="C43" s="10">
        <f>SUM('Master Data'!E69:E80)/SUM('Master Data'!C69:C80)</f>
        <v>0.54304635761589404</v>
      </c>
    </row>
    <row r="44" spans="1:3" x14ac:dyDescent="0.25">
      <c r="A44" t="s">
        <v>2</v>
      </c>
      <c r="B44" s="8">
        <v>44197</v>
      </c>
      <c r="C44" s="10">
        <f>SUM('Master Data'!E70:E81)/SUM('Master Data'!C70:C81)</f>
        <v>0.52473118279569897</v>
      </c>
    </row>
    <row r="45" spans="1:3" x14ac:dyDescent="0.25">
      <c r="A45" t="s">
        <v>2</v>
      </c>
      <c r="B45" s="8">
        <v>44228</v>
      </c>
      <c r="C45" s="10">
        <f>SUM('Master Data'!E71:E82)/SUM('Master Data'!C71:C82)</f>
        <v>0.52391304347826084</v>
      </c>
    </row>
    <row r="46" spans="1:3" x14ac:dyDescent="0.25">
      <c r="A46" t="s">
        <v>2</v>
      </c>
      <c r="B46" s="8">
        <v>44256</v>
      </c>
      <c r="C46" s="10">
        <f>SUM('Master Data'!E72:E83)/SUM('Master Data'!C72:C83)</f>
        <v>0.51859956236323856</v>
      </c>
    </row>
    <row r="47" spans="1:3" x14ac:dyDescent="0.25">
      <c r="A47" t="s">
        <v>2</v>
      </c>
      <c r="B47" s="8">
        <v>44287</v>
      </c>
      <c r="C47" s="10">
        <f>SUM('Master Data'!E73:E84)/SUM('Master Data'!C73:C84)</f>
        <v>0.52488687782805432</v>
      </c>
    </row>
    <row r="48" spans="1:3" x14ac:dyDescent="0.25">
      <c r="A48" t="s">
        <v>2</v>
      </c>
      <c r="B48" s="8">
        <v>44317</v>
      </c>
      <c r="C48" s="10">
        <f>SUM('Master Data'!E74:E85)/SUM('Master Data'!C74:C85)</f>
        <v>0.52338530066815148</v>
      </c>
    </row>
    <row r="49" spans="1:3" x14ac:dyDescent="0.25">
      <c r="A49" t="s">
        <v>2</v>
      </c>
      <c r="B49" s="8">
        <v>44348</v>
      </c>
      <c r="C49" s="10">
        <f>SUM('Master Data'!E75:E86)/SUM('Master Data'!C75:C86)</f>
        <v>0.51991150442477874</v>
      </c>
    </row>
    <row r="50" spans="1:3" x14ac:dyDescent="0.25">
      <c r="A50" t="s">
        <v>2</v>
      </c>
      <c r="B50" s="8">
        <v>44378</v>
      </c>
      <c r="C50" s="10">
        <f>SUM('Master Data'!E76:E87)/SUM('Master Data'!C76:C87)</f>
        <v>0.51252847380410027</v>
      </c>
    </row>
    <row r="51" spans="1:3" x14ac:dyDescent="0.25">
      <c r="A51" t="s">
        <v>2</v>
      </c>
      <c r="B51" s="8">
        <v>44409</v>
      </c>
      <c r="C51" s="10">
        <f>SUM('Master Data'!E77:E88)/SUM('Master Data'!C77:C88)</f>
        <v>0.51732101616628179</v>
      </c>
    </row>
    <row r="52" spans="1:3" x14ac:dyDescent="0.25">
      <c r="A52" t="s">
        <v>2</v>
      </c>
      <c r="B52" s="8">
        <v>44440</v>
      </c>
      <c r="C52" s="10">
        <f>SUM('Master Data'!E78:E89)/SUM('Master Data'!C78:C89)</f>
        <v>0.51620370370370372</v>
      </c>
    </row>
    <row r="53" spans="1:3" x14ac:dyDescent="0.25">
      <c r="A53" t="s">
        <v>2</v>
      </c>
      <c r="B53" s="8">
        <v>44470</v>
      </c>
      <c r="C53" s="10">
        <f>SUM('Master Data'!E79:E90)/SUM('Master Data'!C79:C90)</f>
        <v>0.52369077306733169</v>
      </c>
    </row>
    <row r="54" spans="1:3" x14ac:dyDescent="0.25">
      <c r="A54" t="s">
        <v>2</v>
      </c>
      <c r="B54" s="8">
        <v>44501</v>
      </c>
      <c r="C54" s="10">
        <f>SUM('Master Data'!E80:E91)/SUM('Master Data'!C80:C91)</f>
        <v>0.51776649746192893</v>
      </c>
    </row>
    <row r="55" spans="1:3" x14ac:dyDescent="0.25">
      <c r="A55" t="s">
        <v>2</v>
      </c>
      <c r="B55" s="8">
        <v>44531</v>
      </c>
      <c r="C55" s="10">
        <f>SUM('Master Data'!E81:E92)/SUM('Master Data'!C81:C92)</f>
        <v>0.50757575757575757</v>
      </c>
    </row>
    <row r="56" spans="1:3" x14ac:dyDescent="0.25">
      <c r="A56" t="s">
        <v>2</v>
      </c>
      <c r="B56" s="8">
        <v>44562</v>
      </c>
      <c r="C56" s="10">
        <f>SUM('Master Data'!E82:E93)/SUM('Master Data'!C82:C93)</f>
        <v>0.54342431761786603</v>
      </c>
    </row>
    <row r="57" spans="1:3" x14ac:dyDescent="0.25">
      <c r="A57" t="s">
        <v>2</v>
      </c>
      <c r="B57" s="8">
        <v>44593</v>
      </c>
      <c r="C57" s="10">
        <f>SUM('Master Data'!E83:E94)/SUM('Master Data'!C83:C94)</f>
        <v>0.56403940886699511</v>
      </c>
    </row>
    <row r="58" spans="1:3" x14ac:dyDescent="0.25">
      <c r="A58" t="s">
        <v>2</v>
      </c>
      <c r="B58" s="8">
        <v>44621</v>
      </c>
      <c r="C58" s="10">
        <f>SUM('Master Data'!E84:E95)/SUM('Master Data'!C84:C95)</f>
        <v>0.56488549618320616</v>
      </c>
    </row>
    <row r="59" spans="1:3" x14ac:dyDescent="0.25">
      <c r="A59" t="s">
        <v>2</v>
      </c>
      <c r="B59" s="8">
        <v>44652</v>
      </c>
      <c r="C59" s="10">
        <f>SUM('Master Data'!E85:E96)/SUM('Master Data'!C85:C96)</f>
        <v>0.58354114713216954</v>
      </c>
    </row>
    <row r="60" spans="1:3" x14ac:dyDescent="0.25">
      <c r="A60" t="s">
        <v>2</v>
      </c>
      <c r="B60" s="8">
        <v>44682</v>
      </c>
      <c r="C60" s="10">
        <f>SUM('Master Data'!E86:E97)/SUM('Master Data'!C86:C97)</f>
        <v>0.59193954659949621</v>
      </c>
    </row>
    <row r="61" spans="1:3" x14ac:dyDescent="0.25">
      <c r="A61" t="s">
        <v>2</v>
      </c>
      <c r="B61" s="8">
        <v>44713</v>
      </c>
      <c r="C61" s="10">
        <f>SUM('Master Data'!E87:E98)/SUM('Master Data'!C87:C98)</f>
        <v>0.59173126614987082</v>
      </c>
    </row>
    <row r="62" spans="1:3" x14ac:dyDescent="0.25">
      <c r="A62" t="s">
        <v>2</v>
      </c>
      <c r="B62" s="8">
        <v>44743</v>
      </c>
      <c r="C62" s="10">
        <f>SUM('Master Data'!E88:E99)/SUM('Master Data'!C88:C99)</f>
        <v>0.58839050131926118</v>
      </c>
    </row>
    <row r="63" spans="1:3" x14ac:dyDescent="0.25">
      <c r="A63" t="s">
        <v>2</v>
      </c>
      <c r="B63" s="8">
        <v>44774</v>
      </c>
      <c r="C63" s="10">
        <f>SUM('Master Data'!E89:E100)/SUM('Master Data'!C89:C100)</f>
        <v>0.5802139037433155</v>
      </c>
    </row>
    <row r="64" spans="1:3" x14ac:dyDescent="0.25">
      <c r="A64" t="s">
        <v>2</v>
      </c>
      <c r="B64" s="8">
        <v>44805</v>
      </c>
      <c r="C64" s="10">
        <f>SUM('Master Data'!E90:E101)/SUM('Master Data'!C90:C101)</f>
        <v>0.57486631016042777</v>
      </c>
    </row>
    <row r="65" spans="1:3" x14ac:dyDescent="0.25">
      <c r="A65" t="s">
        <v>2</v>
      </c>
      <c r="B65" s="8">
        <v>44835</v>
      </c>
      <c r="C65" s="10">
        <f>SUM('Master Data'!E91:E102)/SUM('Master Data'!C91:C102)</f>
        <v>0.57772020725388606</v>
      </c>
    </row>
    <row r="66" spans="1:3" x14ac:dyDescent="0.25">
      <c r="A66" t="s">
        <v>2</v>
      </c>
      <c r="B66" s="8">
        <v>44866</v>
      </c>
      <c r="C66" s="10">
        <f>SUM('Master Data'!E92:E103)/SUM('Master Data'!C92:C103)</f>
        <v>0.5732323232323232</v>
      </c>
    </row>
    <row r="67" spans="1:3" x14ac:dyDescent="0.25">
      <c r="A67" t="s">
        <v>2</v>
      </c>
      <c r="B67" s="8">
        <v>44896</v>
      </c>
      <c r="C67" s="10">
        <f>SUM('Master Data'!E93:E104)/SUM('Master Data'!C93:C104)</f>
        <v>0.59151193633952259</v>
      </c>
    </row>
    <row r="68" spans="1:3" x14ac:dyDescent="0.25">
      <c r="A68" t="s">
        <v>2</v>
      </c>
      <c r="B68" s="8">
        <v>44927</v>
      </c>
      <c r="C68" s="10">
        <f>SUM('Master Data'!E94:E105)/SUM('Master Data'!C94:C105)</f>
        <v>0.57938718662952648</v>
      </c>
    </row>
    <row r="69" spans="1:3" x14ac:dyDescent="0.25">
      <c r="A69" t="s">
        <v>2</v>
      </c>
      <c r="B69" s="8">
        <v>44958</v>
      </c>
      <c r="C69" s="10">
        <f>SUM('Master Data'!E95:E106)/SUM('Master Data'!C95:C106)</f>
        <v>0.54913294797687862</v>
      </c>
    </row>
    <row r="70" spans="1:3" x14ac:dyDescent="0.25">
      <c r="A70" t="s">
        <v>2</v>
      </c>
      <c r="B70" s="8">
        <v>44986</v>
      </c>
      <c r="C70" s="10">
        <f>SUM('Master Data'!E96:E107)/SUM('Master Data'!C96:C107)</f>
        <v>0.54545454545454541</v>
      </c>
    </row>
    <row r="71" spans="1:3" x14ac:dyDescent="0.25">
      <c r="A71" t="s">
        <v>2</v>
      </c>
      <c r="B71" s="8">
        <v>45017</v>
      </c>
      <c r="C71" s="10">
        <f>SUM('Master Data'!E97:E108)/SUM('Master Data'!C97:C108)</f>
        <v>0.5164179104477612</v>
      </c>
    </row>
    <row r="72" spans="1:3" x14ac:dyDescent="0.25">
      <c r="A72" t="s">
        <v>2</v>
      </c>
      <c r="B72" s="8">
        <v>45047</v>
      </c>
      <c r="C72" s="10">
        <f>SUM('Master Data'!E98:E109)/SUM('Master Data'!C98:C109)</f>
        <v>0.49846153846153846</v>
      </c>
    </row>
    <row r="73" spans="1:3" x14ac:dyDescent="0.25">
      <c r="A73" t="s">
        <v>2</v>
      </c>
      <c r="B73" s="8">
        <v>45078</v>
      </c>
      <c r="C73" s="10">
        <f>SUM('Master Data'!E99:E110)/SUM('Master Data'!C99:C110)</f>
        <v>0.49386503067484661</v>
      </c>
    </row>
    <row r="74" spans="1:3" x14ac:dyDescent="0.25">
      <c r="A74" t="s">
        <v>2</v>
      </c>
      <c r="B74" s="8">
        <v>45108</v>
      </c>
      <c r="C74" s="10">
        <f>SUM('Master Data'!E100:E111)/SUM('Master Data'!C100:C111)</f>
        <v>0.50882352941176467</v>
      </c>
    </row>
    <row r="75" spans="1:3" x14ac:dyDescent="0.25">
      <c r="A75" t="s">
        <v>2</v>
      </c>
      <c r="B75" s="8">
        <v>45139</v>
      </c>
      <c r="C75" s="10">
        <f>SUM('Master Data'!E101:E112)/SUM('Master Data'!C101:C112)</f>
        <v>0.49549549549549549</v>
      </c>
    </row>
    <row r="76" spans="1:3" x14ac:dyDescent="0.25">
      <c r="A76" t="s">
        <v>2</v>
      </c>
      <c r="B76" s="8">
        <v>45170</v>
      </c>
      <c r="C76" s="10">
        <f>SUM('Master Data'!E102:E113)/SUM('Master Data'!C102:C113)</f>
        <v>0.50458715596330272</v>
      </c>
    </row>
    <row r="77" spans="1:3" x14ac:dyDescent="0.25">
      <c r="A77" t="s">
        <v>3</v>
      </c>
      <c r="B77" s="8">
        <v>42917</v>
      </c>
      <c r="C77" s="10">
        <f>SUM('Master Data'!G26:G37)/SUM('Master Data'!C26:C37)</f>
        <v>0.73569482288828336</v>
      </c>
    </row>
    <row r="78" spans="1:3" x14ac:dyDescent="0.25">
      <c r="A78" t="s">
        <v>3</v>
      </c>
      <c r="B78" s="8">
        <v>42948</v>
      </c>
      <c r="C78" s="10">
        <f>SUM('Master Data'!G27:G38)/SUM('Master Data'!C27:C38)</f>
        <v>0.73756906077348061</v>
      </c>
    </row>
    <row r="79" spans="1:3" x14ac:dyDescent="0.25">
      <c r="A79" t="s">
        <v>3</v>
      </c>
      <c r="B79" s="8">
        <v>42979</v>
      </c>
      <c r="C79" s="10">
        <f>SUM('Master Data'!G28:G39)/SUM('Master Data'!C28:C39)</f>
        <v>0.75139664804469275</v>
      </c>
    </row>
    <row r="80" spans="1:3" x14ac:dyDescent="0.25">
      <c r="A80" t="s">
        <v>3</v>
      </c>
      <c r="B80" s="8">
        <v>43009</v>
      </c>
      <c r="C80" s="10">
        <f>SUM('Master Data'!G29:G40)/SUM('Master Data'!C29:C40)</f>
        <v>0.7371428571428571</v>
      </c>
    </row>
    <row r="81" spans="1:3" x14ac:dyDescent="0.25">
      <c r="A81" t="s">
        <v>3</v>
      </c>
      <c r="B81" s="8">
        <v>43040</v>
      </c>
      <c r="C81" s="10">
        <f>SUM('Master Data'!G30:G41)/SUM('Master Data'!C30:C41)</f>
        <v>0.72364672364672367</v>
      </c>
    </row>
    <row r="82" spans="1:3" x14ac:dyDescent="0.25">
      <c r="A82" t="s">
        <v>3</v>
      </c>
      <c r="B82" s="8">
        <v>43070</v>
      </c>
      <c r="C82" s="10">
        <f>SUM('Master Data'!G31:G42)/SUM('Master Data'!C31:C42)</f>
        <v>0.7106741573033708</v>
      </c>
    </row>
    <row r="83" spans="1:3" x14ac:dyDescent="0.25">
      <c r="A83" t="s">
        <v>3</v>
      </c>
      <c r="B83" s="8">
        <v>43101</v>
      </c>
      <c r="C83" s="10">
        <f>SUM('Master Data'!G32:G43)/SUM('Master Data'!C32:C43)</f>
        <v>0.71587743732590525</v>
      </c>
    </row>
    <row r="84" spans="1:3" x14ac:dyDescent="0.25">
      <c r="A84" t="s">
        <v>3</v>
      </c>
      <c r="B84" s="8">
        <v>43132</v>
      </c>
      <c r="C84" s="10">
        <f>SUM('Master Data'!G33:G44)/SUM('Master Data'!C33:C44)</f>
        <v>0.71122994652406413</v>
      </c>
    </row>
    <row r="85" spans="1:3" x14ac:dyDescent="0.25">
      <c r="A85" t="s">
        <v>3</v>
      </c>
      <c r="B85" s="8">
        <v>43160</v>
      </c>
      <c r="C85" s="10">
        <f>SUM('Master Data'!G34:G45)/SUM('Master Data'!C34:C45)</f>
        <v>0.70994475138121549</v>
      </c>
    </row>
    <row r="86" spans="1:3" x14ac:dyDescent="0.25">
      <c r="A86" t="s">
        <v>3</v>
      </c>
      <c r="B86" s="8">
        <v>43191</v>
      </c>
      <c r="C86" s="10">
        <f>SUM('Master Data'!G35:G46)/SUM('Master Data'!C35:C46)</f>
        <v>0.69444444444444442</v>
      </c>
    </row>
    <row r="87" spans="1:3" x14ac:dyDescent="0.25">
      <c r="A87" t="s">
        <v>3</v>
      </c>
      <c r="B87" s="8">
        <v>43221</v>
      </c>
      <c r="C87" s="10">
        <f>SUM('Master Data'!G36:G47)/SUM('Master Data'!C36:C47)</f>
        <v>0.69740634005763691</v>
      </c>
    </row>
    <row r="88" spans="1:3" x14ac:dyDescent="0.25">
      <c r="A88" t="s">
        <v>3</v>
      </c>
      <c r="B88" s="8">
        <v>43252</v>
      </c>
      <c r="C88" s="10">
        <f>SUM('Master Data'!G37:G48)/SUM('Master Data'!C37:C48)</f>
        <v>0.67761194029850746</v>
      </c>
    </row>
    <row r="89" spans="1:3" x14ac:dyDescent="0.25">
      <c r="A89" t="s">
        <v>3</v>
      </c>
      <c r="B89" s="8">
        <v>43282</v>
      </c>
      <c r="C89" s="10">
        <f>SUM('Master Data'!G38:G49)/SUM('Master Data'!C38:C49)</f>
        <v>0.67241379310344829</v>
      </c>
    </row>
    <row r="90" spans="1:3" x14ac:dyDescent="0.25">
      <c r="A90" t="s">
        <v>3</v>
      </c>
      <c r="B90" s="8">
        <v>43313</v>
      </c>
      <c r="C90" s="10">
        <f>SUM('Master Data'!G39:G50)/SUM('Master Data'!C39:C50)</f>
        <v>0.66388888888888886</v>
      </c>
    </row>
    <row r="91" spans="1:3" x14ac:dyDescent="0.25">
      <c r="A91" t="s">
        <v>3</v>
      </c>
      <c r="B91" s="8">
        <v>43344</v>
      </c>
      <c r="C91" s="10">
        <f>SUM('Master Data'!G40:G51)/SUM('Master Data'!C40:C51)</f>
        <v>0.65027322404371579</v>
      </c>
    </row>
    <row r="92" spans="1:3" x14ac:dyDescent="0.25">
      <c r="A92" t="s">
        <v>3</v>
      </c>
      <c r="B92" s="8">
        <v>43374</v>
      </c>
      <c r="C92" s="10">
        <f>SUM('Master Data'!G41:G52)/SUM('Master Data'!C41:C52)</f>
        <v>0.65274151436031336</v>
      </c>
    </row>
    <row r="93" spans="1:3" x14ac:dyDescent="0.25">
      <c r="A93" t="s">
        <v>3</v>
      </c>
      <c r="B93" s="8">
        <v>43405</v>
      </c>
      <c r="C93" s="10">
        <f>SUM('Master Data'!G42:G53)/SUM('Master Data'!C42:C53)</f>
        <v>0.66842105263157892</v>
      </c>
    </row>
    <row r="94" spans="1:3" x14ac:dyDescent="0.25">
      <c r="A94" t="s">
        <v>3</v>
      </c>
      <c r="B94" s="8">
        <v>43435</v>
      </c>
      <c r="C94" s="10">
        <f>SUM('Master Data'!G43:G54)/SUM('Master Data'!C43:C54)</f>
        <v>0.67108753315649872</v>
      </c>
    </row>
    <row r="95" spans="1:3" x14ac:dyDescent="0.25">
      <c r="A95" t="s">
        <v>3</v>
      </c>
      <c r="B95" s="8">
        <v>43466</v>
      </c>
      <c r="C95" s="10">
        <f>SUM('Master Data'!G44:G55)/SUM('Master Data'!C44:C55)</f>
        <v>0.65384615384615385</v>
      </c>
    </row>
    <row r="96" spans="1:3" x14ac:dyDescent="0.25">
      <c r="A96" t="s">
        <v>3</v>
      </c>
      <c r="B96" s="8">
        <v>43497</v>
      </c>
      <c r="C96" s="10">
        <f>SUM('Master Data'!G45:G56)/SUM('Master Data'!C45:C56)</f>
        <v>0.65171503957783639</v>
      </c>
    </row>
    <row r="97" spans="1:3" x14ac:dyDescent="0.25">
      <c r="A97" t="s">
        <v>3</v>
      </c>
      <c r="B97" s="8">
        <v>43525</v>
      </c>
      <c r="C97" s="10">
        <f>SUM('Master Data'!G46:G57)/SUM('Master Data'!C46:C57)</f>
        <v>0.65616797900262469</v>
      </c>
    </row>
    <row r="98" spans="1:3" x14ac:dyDescent="0.25">
      <c r="A98" t="s">
        <v>3</v>
      </c>
      <c r="B98" s="8">
        <v>43556</v>
      </c>
      <c r="C98" s="10">
        <f>SUM('Master Data'!G47:G58)/SUM('Master Data'!C47:C58)</f>
        <v>0.65139949109414763</v>
      </c>
    </row>
    <row r="99" spans="1:3" x14ac:dyDescent="0.25">
      <c r="A99" t="s">
        <v>3</v>
      </c>
      <c r="B99" s="8">
        <v>43586</v>
      </c>
      <c r="C99" s="10">
        <f>SUM('Master Data'!G48:G59)/SUM('Master Data'!C48:C59)</f>
        <v>0.65162907268170422</v>
      </c>
    </row>
    <row r="100" spans="1:3" x14ac:dyDescent="0.25">
      <c r="A100" t="s">
        <v>3</v>
      </c>
      <c r="B100" s="8">
        <v>43617</v>
      </c>
      <c r="C100" s="10">
        <f>SUM('Master Data'!G49:G60)/SUM('Master Data'!C49:C60)</f>
        <v>0.6576354679802956</v>
      </c>
    </row>
    <row r="101" spans="1:3" x14ac:dyDescent="0.25">
      <c r="A101" t="s">
        <v>3</v>
      </c>
      <c r="B101" s="8">
        <v>43647</v>
      </c>
      <c r="C101" s="10">
        <f>SUM('Master Data'!G50:G61)/SUM('Master Data'!C50:C61)</f>
        <v>0.65671641791044777</v>
      </c>
    </row>
    <row r="102" spans="1:3" x14ac:dyDescent="0.25">
      <c r="A102" t="s">
        <v>3</v>
      </c>
      <c r="B102" s="8">
        <v>43678</v>
      </c>
      <c r="C102" s="10">
        <f>SUM('Master Data'!G51:G62)/SUM('Master Data'!C51:C62)</f>
        <v>0.66748768472906406</v>
      </c>
    </row>
    <row r="103" spans="1:3" x14ac:dyDescent="0.25">
      <c r="A103" t="s">
        <v>3</v>
      </c>
      <c r="B103" s="8">
        <v>43709</v>
      </c>
      <c r="C103" s="10">
        <f>SUM('Master Data'!G52:G63)/SUM('Master Data'!C52:C63)</f>
        <v>0.67506297229219148</v>
      </c>
    </row>
    <row r="104" spans="1:3" x14ac:dyDescent="0.25">
      <c r="A104" t="s">
        <v>3</v>
      </c>
      <c r="B104" s="8">
        <v>43739</v>
      </c>
      <c r="C104" s="10">
        <f>SUM('Master Data'!G53:G64)/SUM('Master Data'!C53:C64)</f>
        <v>0.67609254498714655</v>
      </c>
    </row>
    <row r="105" spans="1:3" x14ac:dyDescent="0.25">
      <c r="A105" t="s">
        <v>3</v>
      </c>
      <c r="B105" s="8">
        <v>43770</v>
      </c>
      <c r="C105" s="10">
        <f>SUM('Master Data'!G54:G65)/SUM('Master Data'!C54:C65)</f>
        <v>0.66917293233082709</v>
      </c>
    </row>
    <row r="106" spans="1:3" x14ac:dyDescent="0.25">
      <c r="A106" t="s">
        <v>3</v>
      </c>
      <c r="B106" s="8">
        <v>43800</v>
      </c>
      <c r="C106" s="10">
        <f>SUM('Master Data'!G55:G66)/SUM('Master Data'!C55:C66)</f>
        <v>0.67386091127098324</v>
      </c>
    </row>
    <row r="107" spans="1:3" x14ac:dyDescent="0.25">
      <c r="A107" t="s">
        <v>3</v>
      </c>
      <c r="B107" s="8">
        <v>43831</v>
      </c>
      <c r="C107" s="10">
        <f>SUM('Master Data'!G56:G67)/SUM('Master Data'!C56:C67)</f>
        <v>0.67961165048543692</v>
      </c>
    </row>
    <row r="108" spans="1:3" x14ac:dyDescent="0.25">
      <c r="A108" t="s">
        <v>3</v>
      </c>
      <c r="B108" s="8">
        <v>43862</v>
      </c>
      <c r="C108" s="10">
        <f>SUM('Master Data'!G57:G68)/SUM('Master Data'!C57:C68)</f>
        <v>0.68160377358490565</v>
      </c>
    </row>
    <row r="109" spans="1:3" x14ac:dyDescent="0.25">
      <c r="A109" t="s">
        <v>3</v>
      </c>
      <c r="B109" s="8">
        <v>43891</v>
      </c>
      <c r="C109" s="10">
        <f>SUM('Master Data'!G58:G69)/SUM('Master Data'!C58:C69)</f>
        <v>0.68160377358490565</v>
      </c>
    </row>
    <row r="110" spans="1:3" x14ac:dyDescent="0.25">
      <c r="A110" t="s">
        <v>3</v>
      </c>
      <c r="B110" s="8">
        <v>43922</v>
      </c>
      <c r="C110" s="10">
        <f>SUM('Master Data'!G59:G70)/SUM('Master Data'!C59:C70)</f>
        <v>0.69121140142517812</v>
      </c>
    </row>
    <row r="111" spans="1:3" x14ac:dyDescent="0.25">
      <c r="A111" t="s">
        <v>3</v>
      </c>
      <c r="B111" s="8">
        <v>43952</v>
      </c>
      <c r="C111" s="10">
        <f>SUM('Master Data'!G60:G71)/SUM('Master Data'!C60:C71)</f>
        <v>0.69195402298850572</v>
      </c>
    </row>
    <row r="112" spans="1:3" x14ac:dyDescent="0.25">
      <c r="A112" t="s">
        <v>3</v>
      </c>
      <c r="B112" s="8">
        <v>43983</v>
      </c>
      <c r="C112" s="10">
        <f>SUM('Master Data'!G61:G72)/SUM('Master Data'!C61:C72)</f>
        <v>0.67720090293453727</v>
      </c>
    </row>
    <row r="113" spans="1:3" x14ac:dyDescent="0.25">
      <c r="A113" t="s">
        <v>3</v>
      </c>
      <c r="B113" s="8">
        <v>44013</v>
      </c>
      <c r="C113" s="10">
        <f>SUM('Master Data'!G62:G73)/SUM('Master Data'!C62:C73)</f>
        <v>0.68337129840546695</v>
      </c>
    </row>
    <row r="114" spans="1:3" x14ac:dyDescent="0.25">
      <c r="A114" t="s">
        <v>3</v>
      </c>
      <c r="B114" s="8">
        <v>44044</v>
      </c>
      <c r="C114" s="10">
        <f>SUM('Master Data'!G63:G74)/SUM('Master Data'!C63:C74)</f>
        <v>0.67441860465116277</v>
      </c>
    </row>
    <row r="115" spans="1:3" x14ac:dyDescent="0.25">
      <c r="A115" t="s">
        <v>3</v>
      </c>
      <c r="B115" s="8">
        <v>44075</v>
      </c>
      <c r="C115" s="10">
        <f>SUM('Master Data'!G64:G75)/SUM('Master Data'!C64:C75)</f>
        <v>0.67627494456762749</v>
      </c>
    </row>
    <row r="116" spans="1:3" x14ac:dyDescent="0.25">
      <c r="A116" t="s">
        <v>3</v>
      </c>
      <c r="B116" s="8">
        <v>44105</v>
      </c>
      <c r="C116" s="10">
        <f>SUM('Master Data'!G65:G76)/SUM('Master Data'!C65:C76)</f>
        <v>0.68502202643171806</v>
      </c>
    </row>
    <row r="117" spans="1:3" x14ac:dyDescent="0.25">
      <c r="A117" t="s">
        <v>3</v>
      </c>
      <c r="B117" s="8">
        <v>44136</v>
      </c>
      <c r="C117" s="10">
        <f>SUM('Master Data'!G66:G77)/SUM('Master Data'!C66:C77)</f>
        <v>0.68243243243243246</v>
      </c>
    </row>
    <row r="118" spans="1:3" x14ac:dyDescent="0.25">
      <c r="A118" t="s">
        <v>3</v>
      </c>
      <c r="B118" s="8">
        <v>44166</v>
      </c>
      <c r="C118" s="10">
        <f>SUM('Master Data'!G67:G78)/SUM('Master Data'!C67:C78)</f>
        <v>0.67991169977924948</v>
      </c>
    </row>
    <row r="119" spans="1:3" x14ac:dyDescent="0.25">
      <c r="A119" t="s">
        <v>3</v>
      </c>
      <c r="B119" s="8">
        <v>44197</v>
      </c>
      <c r="C119" s="10">
        <f>SUM('Master Data'!G68:G79)/SUM('Master Data'!C68:C79)</f>
        <v>0.68122270742358082</v>
      </c>
    </row>
    <row r="120" spans="1:3" x14ac:dyDescent="0.25">
      <c r="A120" t="s">
        <v>3</v>
      </c>
      <c r="B120" s="8">
        <v>44228</v>
      </c>
      <c r="C120" s="10">
        <f>SUM('Master Data'!G69:G80)/SUM('Master Data'!C69:C80)</f>
        <v>0.67549668874172186</v>
      </c>
    </row>
    <row r="121" spans="1:3" x14ac:dyDescent="0.25">
      <c r="A121" t="s">
        <v>3</v>
      </c>
      <c r="B121" s="8">
        <v>44256</v>
      </c>
      <c r="C121" s="10">
        <f>SUM('Master Data'!G70:G81)/SUM('Master Data'!C70:C81)</f>
        <v>0.6645161290322581</v>
      </c>
    </row>
    <row r="122" spans="1:3" x14ac:dyDescent="0.25">
      <c r="A122" t="s">
        <v>3</v>
      </c>
      <c r="B122" s="8">
        <v>44287</v>
      </c>
      <c r="C122" s="10">
        <f>SUM('Master Data'!G71:G82)/SUM('Master Data'!C71:C82)</f>
        <v>0.67173913043478262</v>
      </c>
    </row>
    <row r="123" spans="1:3" x14ac:dyDescent="0.25">
      <c r="A123" t="s">
        <v>3</v>
      </c>
      <c r="B123" s="8">
        <v>44317</v>
      </c>
      <c r="C123" s="10">
        <f>SUM('Master Data'!G72:G83)/SUM('Master Data'!C72:C83)</f>
        <v>0.66301969365426694</v>
      </c>
    </row>
    <row r="124" spans="1:3" x14ac:dyDescent="0.25">
      <c r="A124" t="s">
        <v>3</v>
      </c>
      <c r="B124" s="8">
        <v>44348</v>
      </c>
      <c r="C124" s="10">
        <f>SUM('Master Data'!G73:G84)/SUM('Master Data'!C73:C84)</f>
        <v>0.67647058823529416</v>
      </c>
    </row>
    <row r="125" spans="1:3" x14ac:dyDescent="0.25">
      <c r="A125" t="s">
        <v>3</v>
      </c>
      <c r="B125" s="8">
        <v>44378</v>
      </c>
      <c r="C125" s="10">
        <f>SUM('Master Data'!G74:G85)/SUM('Master Data'!C74:C85)</f>
        <v>0.67483296213808464</v>
      </c>
    </row>
    <row r="126" spans="1:3" x14ac:dyDescent="0.25">
      <c r="A126" t="s">
        <v>3</v>
      </c>
      <c r="B126" s="8">
        <v>44409</v>
      </c>
      <c r="C126" s="10">
        <f>SUM('Master Data'!G75:G86)/SUM('Master Data'!C75:C86)</f>
        <v>0.67699115044247793</v>
      </c>
    </row>
    <row r="127" spans="1:3" x14ac:dyDescent="0.25">
      <c r="A127" t="s">
        <v>3</v>
      </c>
      <c r="B127" s="8">
        <v>44440</v>
      </c>
      <c r="C127" s="10">
        <f>SUM('Master Data'!G76:G87)/SUM('Master Data'!C76:C87)</f>
        <v>0.68109339407744873</v>
      </c>
    </row>
    <row r="128" spans="1:3" x14ac:dyDescent="0.25">
      <c r="A128" t="s">
        <v>3</v>
      </c>
      <c r="B128" s="8">
        <v>44470</v>
      </c>
      <c r="C128" s="10">
        <f>SUM('Master Data'!G77:G88)/SUM('Master Data'!C77:C88)</f>
        <v>0.68822170900692836</v>
      </c>
    </row>
    <row r="129" spans="1:3" x14ac:dyDescent="0.25">
      <c r="A129" t="s">
        <v>3</v>
      </c>
      <c r="B129" s="8">
        <v>44501</v>
      </c>
      <c r="C129" s="10">
        <f>SUM('Master Data'!G78:G89)/SUM('Master Data'!C78:C89)</f>
        <v>0.69212962962962965</v>
      </c>
    </row>
    <row r="130" spans="1:3" x14ac:dyDescent="0.25">
      <c r="A130" t="s">
        <v>3</v>
      </c>
      <c r="B130" s="8">
        <v>44531</v>
      </c>
      <c r="C130" s="10">
        <f>SUM('Master Data'!G79:G90)/SUM('Master Data'!C79:C90)</f>
        <v>0.70324189526184544</v>
      </c>
    </row>
    <row r="131" spans="1:3" x14ac:dyDescent="0.25">
      <c r="A131" t="s">
        <v>3</v>
      </c>
      <c r="B131" s="8">
        <v>44562</v>
      </c>
      <c r="C131" s="10">
        <f>SUM('Master Data'!G80:G91)/SUM('Master Data'!C80:C91)</f>
        <v>0.70812182741116747</v>
      </c>
    </row>
    <row r="132" spans="1:3" x14ac:dyDescent="0.25">
      <c r="A132" t="s">
        <v>3</v>
      </c>
      <c r="B132" s="8">
        <v>44593</v>
      </c>
      <c r="C132" s="10">
        <f>SUM('Master Data'!G81:G92)/SUM('Master Data'!C81:C92)</f>
        <v>0.69696969696969702</v>
      </c>
    </row>
    <row r="133" spans="1:3" x14ac:dyDescent="0.25">
      <c r="A133" t="s">
        <v>3</v>
      </c>
      <c r="B133" s="8">
        <v>44621</v>
      </c>
      <c r="C133" s="10">
        <f>SUM('Master Data'!G82:G93)/SUM('Master Data'!C82:C93)</f>
        <v>0.72208436724565761</v>
      </c>
    </row>
    <row r="134" spans="1:3" x14ac:dyDescent="0.25">
      <c r="A134" t="s">
        <v>3</v>
      </c>
      <c r="B134" s="8">
        <v>44652</v>
      </c>
      <c r="C134" s="10">
        <f>SUM('Master Data'!G83:G94)/SUM('Master Data'!C83:C94)</f>
        <v>0.73152709359605916</v>
      </c>
    </row>
    <row r="135" spans="1:3" x14ac:dyDescent="0.25">
      <c r="A135" t="s">
        <v>3</v>
      </c>
      <c r="B135" s="8">
        <v>44682</v>
      </c>
      <c r="C135" s="10">
        <f>SUM('Master Data'!G84:G95)/SUM('Master Data'!C84:C95)</f>
        <v>0.7379134860050891</v>
      </c>
    </row>
    <row r="136" spans="1:3" x14ac:dyDescent="0.25">
      <c r="A136" t="s">
        <v>3</v>
      </c>
      <c r="B136" s="8">
        <v>44713</v>
      </c>
      <c r="C136" s="10">
        <f>SUM('Master Data'!G85:G96)/SUM('Master Data'!C85:C96)</f>
        <v>0.74563591022443887</v>
      </c>
    </row>
    <row r="137" spans="1:3" x14ac:dyDescent="0.25">
      <c r="A137" t="s">
        <v>3</v>
      </c>
      <c r="B137" s="8">
        <v>44743</v>
      </c>
      <c r="C137" s="10">
        <f>SUM('Master Data'!G86:G97)/SUM('Master Data'!C86:C97)</f>
        <v>0.75062972292191432</v>
      </c>
    </row>
    <row r="138" spans="1:3" x14ac:dyDescent="0.25">
      <c r="A138" t="s">
        <v>3</v>
      </c>
      <c r="B138" s="8">
        <v>44774</v>
      </c>
      <c r="C138" s="10">
        <f>SUM('Master Data'!G87:G98)/SUM('Master Data'!C87:C98)</f>
        <v>0.75452196382428938</v>
      </c>
    </row>
    <row r="139" spans="1:3" x14ac:dyDescent="0.25">
      <c r="A139" t="s">
        <v>3</v>
      </c>
      <c r="B139" s="8">
        <v>44805</v>
      </c>
      <c r="C139" s="10">
        <f>SUM('Master Data'!G88:G99)/SUM('Master Data'!C88:C99)</f>
        <v>0.74670184696569919</v>
      </c>
    </row>
    <row r="140" spans="1:3" x14ac:dyDescent="0.25">
      <c r="A140" t="s">
        <v>3</v>
      </c>
      <c r="B140" s="8">
        <v>44835</v>
      </c>
      <c r="C140" s="10">
        <f>SUM('Master Data'!G89:G100)/SUM('Master Data'!C89:C100)</f>
        <v>0.72727272727272729</v>
      </c>
    </row>
    <row r="141" spans="1:3" x14ac:dyDescent="0.25">
      <c r="A141" t="s">
        <v>3</v>
      </c>
      <c r="B141" s="8">
        <v>44866</v>
      </c>
      <c r="C141" s="10">
        <f>SUM('Master Data'!G90:G101)/SUM('Master Data'!C90:C101)</f>
        <v>0.71657754010695185</v>
      </c>
    </row>
    <row r="142" spans="1:3" x14ac:dyDescent="0.25">
      <c r="A142" t="s">
        <v>3</v>
      </c>
      <c r="B142" s="8">
        <v>44896</v>
      </c>
      <c r="C142" s="10">
        <f>SUM('Master Data'!G91:G102)/SUM('Master Data'!C91:C102)</f>
        <v>0.69948186528497414</v>
      </c>
    </row>
    <row r="143" spans="1:3" x14ac:dyDescent="0.25">
      <c r="A143" t="s">
        <v>3</v>
      </c>
      <c r="B143" s="8">
        <v>44927</v>
      </c>
      <c r="C143" s="10">
        <f>SUM('Master Data'!G92:G103)/SUM('Master Data'!C92:C103)</f>
        <v>0.69696969696969702</v>
      </c>
    </row>
    <row r="144" spans="1:3" x14ac:dyDescent="0.25">
      <c r="A144" t="s">
        <v>3</v>
      </c>
      <c r="B144" s="8">
        <v>44958</v>
      </c>
      <c r="C144" s="10">
        <f>SUM('Master Data'!G93:G104)/SUM('Master Data'!C93:C104)</f>
        <v>0.70822281167108758</v>
      </c>
    </row>
    <row r="145" spans="1:3" x14ac:dyDescent="0.25">
      <c r="A145" t="s">
        <v>3</v>
      </c>
      <c r="B145" s="8">
        <v>44986</v>
      </c>
      <c r="C145" s="10">
        <f>SUM('Master Data'!G94:G105)/SUM('Master Data'!C94:C105)</f>
        <v>0.69359331476323116</v>
      </c>
    </row>
    <row r="146" spans="1:3" x14ac:dyDescent="0.25">
      <c r="A146" t="s">
        <v>3</v>
      </c>
      <c r="B146" s="8">
        <v>45017</v>
      </c>
      <c r="C146" s="10">
        <f>SUM('Master Data'!G95:G106)/SUM('Master Data'!C95:C106)</f>
        <v>0.66763005780346818</v>
      </c>
    </row>
    <row r="147" spans="1:3" x14ac:dyDescent="0.25">
      <c r="A147" t="s">
        <v>3</v>
      </c>
      <c r="B147" s="8">
        <v>45047</v>
      </c>
      <c r="C147" s="10">
        <f>SUM('Master Data'!G96:G107)/SUM('Master Data'!C96:C107)</f>
        <v>0.66568914956011727</v>
      </c>
    </row>
    <row r="148" spans="1:3" x14ac:dyDescent="0.25">
      <c r="A148" t="s">
        <v>3</v>
      </c>
      <c r="B148" s="8">
        <v>45078</v>
      </c>
      <c r="C148" s="10">
        <f>SUM('Master Data'!G97:G108)/SUM('Master Data'!C97:C108)</f>
        <v>0.65373134328358207</v>
      </c>
    </row>
    <row r="149" spans="1:3" x14ac:dyDescent="0.25">
      <c r="A149" t="s">
        <v>3</v>
      </c>
      <c r="B149" s="8">
        <v>45108</v>
      </c>
      <c r="C149" s="10">
        <f>SUM('Master Data'!G98:G109)/SUM('Master Data'!C98:C109)</f>
        <v>0.64615384615384619</v>
      </c>
    </row>
    <row r="150" spans="1:3" x14ac:dyDescent="0.25">
      <c r="A150" t="s">
        <v>3</v>
      </c>
      <c r="B150" s="8">
        <v>45139</v>
      </c>
      <c r="C150" s="10">
        <f>SUM('Master Data'!G99:G110)/SUM('Master Data'!C99:C110)</f>
        <v>0.64110429447852757</v>
      </c>
    </row>
    <row r="151" spans="1:3" x14ac:dyDescent="0.25">
      <c r="A151" t="s">
        <v>3</v>
      </c>
      <c r="B151" s="8">
        <v>45170</v>
      </c>
      <c r="C151" s="10">
        <f>SUM('Master Data'!G100:G111)/SUM('Master Data'!C100:C111)</f>
        <v>0.65</v>
      </c>
    </row>
    <row r="152" spans="1:3" x14ac:dyDescent="0.25">
      <c r="A152" t="s">
        <v>4</v>
      </c>
      <c r="B152" s="8">
        <v>42917</v>
      </c>
      <c r="C152" s="10">
        <f>SUM('Master Data'!J23:J34)/SUM('Master Data'!C23:C34)</f>
        <v>0.75</v>
      </c>
    </row>
    <row r="153" spans="1:3" x14ac:dyDescent="0.25">
      <c r="A153" t="s">
        <v>4</v>
      </c>
      <c r="B153" s="8">
        <v>42948</v>
      </c>
      <c r="C153" s="10">
        <f>SUM('Master Data'!J24:J35)/SUM('Master Data'!C24:C35)</f>
        <v>0.76455026455026454</v>
      </c>
    </row>
    <row r="154" spans="1:3" x14ac:dyDescent="0.25">
      <c r="A154" t="s">
        <v>4</v>
      </c>
      <c r="B154" s="8">
        <v>42979</v>
      </c>
      <c r="C154" s="10">
        <f>SUM('Master Data'!J25:J36)/SUM('Master Data'!C25:C36)</f>
        <v>0.77179487179487183</v>
      </c>
    </row>
    <row r="155" spans="1:3" x14ac:dyDescent="0.25">
      <c r="A155" t="s">
        <v>4</v>
      </c>
      <c r="B155" s="8">
        <v>43009</v>
      </c>
      <c r="C155" s="10">
        <f>SUM('Master Data'!J26:J37)/SUM('Master Data'!C26:C37)</f>
        <v>0.77384196185286103</v>
      </c>
    </row>
    <row r="156" spans="1:3" x14ac:dyDescent="0.25">
      <c r="A156" t="s">
        <v>4</v>
      </c>
      <c r="B156" s="8">
        <v>43040</v>
      </c>
      <c r="C156" s="10">
        <f>SUM('Master Data'!J27:J38)/SUM('Master Data'!C27:C38)</f>
        <v>0.78176795580110492</v>
      </c>
    </row>
    <row r="157" spans="1:3" x14ac:dyDescent="0.25">
      <c r="A157" t="s">
        <v>4</v>
      </c>
      <c r="B157" s="8">
        <v>43070</v>
      </c>
      <c r="C157" s="10">
        <f>SUM('Master Data'!J28:J39)/SUM('Master Data'!C28:C39)</f>
        <v>0.7988826815642458</v>
      </c>
    </row>
    <row r="158" spans="1:3" x14ac:dyDescent="0.25">
      <c r="A158" t="s">
        <v>4</v>
      </c>
      <c r="B158" s="8">
        <v>43101</v>
      </c>
      <c r="C158" s="10">
        <f>SUM('Master Data'!J29:J40)/SUM('Master Data'!C29:C40)</f>
        <v>0.7857142857142857</v>
      </c>
    </row>
    <row r="159" spans="1:3" x14ac:dyDescent="0.25">
      <c r="A159" t="s">
        <v>4</v>
      </c>
      <c r="B159" s="8">
        <v>43132</v>
      </c>
      <c r="C159" s="10">
        <f>SUM('Master Data'!J30:J41)/SUM('Master Data'!C30:C41)</f>
        <v>0.79487179487179482</v>
      </c>
    </row>
    <row r="160" spans="1:3" x14ac:dyDescent="0.25">
      <c r="A160" t="s">
        <v>4</v>
      </c>
      <c r="B160" s="8">
        <v>43160</v>
      </c>
      <c r="C160" s="10">
        <f>SUM('Master Data'!J31:J42)/SUM('Master Data'!C31:C42)</f>
        <v>0.7921348314606742</v>
      </c>
    </row>
    <row r="161" spans="1:3" x14ac:dyDescent="0.25">
      <c r="A161" t="s">
        <v>4</v>
      </c>
      <c r="B161" s="8">
        <v>43191</v>
      </c>
      <c r="C161" s="10">
        <f>SUM('Master Data'!J32:J43)/SUM('Master Data'!C32:C43)</f>
        <v>0.79387186629526463</v>
      </c>
    </row>
    <row r="162" spans="1:3" x14ac:dyDescent="0.25">
      <c r="A162" t="s">
        <v>4</v>
      </c>
      <c r="B162" s="8">
        <v>43221</v>
      </c>
      <c r="C162" s="10">
        <f>SUM('Master Data'!J33:J44)/SUM('Master Data'!C33:C44)</f>
        <v>0.78877005347593587</v>
      </c>
    </row>
    <row r="163" spans="1:3" x14ac:dyDescent="0.25">
      <c r="A163" t="s">
        <v>4</v>
      </c>
      <c r="B163" s="8">
        <v>43252</v>
      </c>
      <c r="C163" s="10">
        <f>SUM('Master Data'!J34:J45)/SUM('Master Data'!C34:C45)</f>
        <v>0.78453038674033149</v>
      </c>
    </row>
    <row r="164" spans="1:3" x14ac:dyDescent="0.25">
      <c r="A164" t="s">
        <v>4</v>
      </c>
      <c r="B164" s="8">
        <v>43282</v>
      </c>
      <c r="C164" s="10">
        <f>SUM('Master Data'!J35:J46)/SUM('Master Data'!C35:C46)</f>
        <v>0.78333333333333333</v>
      </c>
    </row>
    <row r="165" spans="1:3" x14ac:dyDescent="0.25">
      <c r="A165" t="s">
        <v>4</v>
      </c>
      <c r="B165" s="8">
        <v>43313</v>
      </c>
      <c r="C165" s="10">
        <f>SUM('Master Data'!J36:J47)/SUM('Master Data'!C36:C47)</f>
        <v>0.78386167146974062</v>
      </c>
    </row>
    <row r="166" spans="1:3" x14ac:dyDescent="0.25">
      <c r="A166" t="s">
        <v>4</v>
      </c>
      <c r="B166" s="8">
        <v>43344</v>
      </c>
      <c r="C166" s="10">
        <f>SUM('Master Data'!J37:J48)/SUM('Master Data'!C37:C48)</f>
        <v>0.78208955223880594</v>
      </c>
    </row>
    <row r="167" spans="1:3" x14ac:dyDescent="0.25">
      <c r="A167" t="s">
        <v>4</v>
      </c>
      <c r="B167" s="8">
        <v>43374</v>
      </c>
      <c r="C167" s="10">
        <f>SUM('Master Data'!J38:J49)/SUM('Master Data'!C38:C49)</f>
        <v>0.77298850574712641</v>
      </c>
    </row>
    <row r="168" spans="1:3" x14ac:dyDescent="0.25">
      <c r="A168" t="s">
        <v>4</v>
      </c>
      <c r="B168" s="8">
        <v>43405</v>
      </c>
      <c r="C168" s="10">
        <f>SUM('Master Data'!J39:J50)/SUM('Master Data'!C39:C50)</f>
        <v>0.76666666666666672</v>
      </c>
    </row>
    <row r="169" spans="1:3" x14ac:dyDescent="0.25">
      <c r="A169" t="s">
        <v>4</v>
      </c>
      <c r="B169" s="8">
        <v>43435</v>
      </c>
      <c r="C169" s="10">
        <f>SUM('Master Data'!J40:J51)/SUM('Master Data'!C40:C51)</f>
        <v>0.75136612021857918</v>
      </c>
    </row>
    <row r="170" spans="1:3" x14ac:dyDescent="0.25">
      <c r="A170" t="s">
        <v>4</v>
      </c>
      <c r="B170" s="8">
        <v>43466</v>
      </c>
      <c r="C170" s="10">
        <f>SUM('Master Data'!J41:J52)/SUM('Master Data'!C41:C52)</f>
        <v>0.75718015665796345</v>
      </c>
    </row>
    <row r="171" spans="1:3" x14ac:dyDescent="0.25">
      <c r="A171" t="s">
        <v>4</v>
      </c>
      <c r="B171" s="8">
        <v>43497</v>
      </c>
      <c r="C171" s="10">
        <f>SUM('Master Data'!J42:J53)/SUM('Master Data'!C42:C53)</f>
        <v>0.76315789473684215</v>
      </c>
    </row>
    <row r="172" spans="1:3" x14ac:dyDescent="0.25">
      <c r="A172" t="s">
        <v>4</v>
      </c>
      <c r="B172" s="8">
        <v>43525</v>
      </c>
      <c r="C172" s="10">
        <f>SUM('Master Data'!J43:J54)/SUM('Master Data'!C43:C54)</f>
        <v>0.75596816976127323</v>
      </c>
    </row>
    <row r="173" spans="1:3" x14ac:dyDescent="0.25">
      <c r="A173" t="s">
        <v>4</v>
      </c>
      <c r="B173" s="8">
        <v>43556</v>
      </c>
      <c r="C173" s="10">
        <f>SUM('Master Data'!J44:J55)/SUM('Master Data'!C44:C55)</f>
        <v>0.74615384615384617</v>
      </c>
    </row>
    <row r="174" spans="1:3" x14ac:dyDescent="0.25">
      <c r="A174" t="s">
        <v>4</v>
      </c>
      <c r="B174" s="8">
        <v>43586</v>
      </c>
      <c r="C174" s="10">
        <f>SUM('Master Data'!J45:J56)/SUM('Master Data'!C45:C56)</f>
        <v>0.74934036939313986</v>
      </c>
    </row>
    <row r="175" spans="1:3" x14ac:dyDescent="0.25">
      <c r="A175" t="s">
        <v>4</v>
      </c>
      <c r="B175" s="8">
        <v>43617</v>
      </c>
      <c r="C175" s="10">
        <f>SUM('Master Data'!J46:J57)/SUM('Master Data'!C46:C57)</f>
        <v>0.75853018372703407</v>
      </c>
    </row>
    <row r="176" spans="1:3" x14ac:dyDescent="0.25">
      <c r="A176" t="s">
        <v>4</v>
      </c>
      <c r="B176" s="8">
        <v>43647</v>
      </c>
      <c r="C176" s="10">
        <f>SUM('Master Data'!J47:J58)/SUM('Master Data'!C47:C58)</f>
        <v>0.7531806615776081</v>
      </c>
    </row>
    <row r="177" spans="1:3" x14ac:dyDescent="0.25">
      <c r="A177" t="s">
        <v>4</v>
      </c>
      <c r="B177" s="8">
        <v>43678</v>
      </c>
      <c r="C177" s="10">
        <f>SUM('Master Data'!J48:J59)/SUM('Master Data'!C48:C59)</f>
        <v>0.75939849624060152</v>
      </c>
    </row>
    <row r="178" spans="1:3" x14ac:dyDescent="0.25">
      <c r="A178" t="s">
        <v>4</v>
      </c>
      <c r="B178" s="8">
        <v>43709</v>
      </c>
      <c r="C178" s="10">
        <f>SUM('Master Data'!J49:J60)/SUM('Master Data'!C49:C60)</f>
        <v>0.76354679802955661</v>
      </c>
    </row>
    <row r="179" spans="1:3" x14ac:dyDescent="0.25">
      <c r="A179" t="s">
        <v>4</v>
      </c>
      <c r="B179" s="8">
        <v>43739</v>
      </c>
      <c r="C179" s="10">
        <f>SUM('Master Data'!J50:J61)/SUM('Master Data'!C50:C61)</f>
        <v>0.76119402985074625</v>
      </c>
    </row>
    <row r="180" spans="1:3" x14ac:dyDescent="0.25">
      <c r="A180" t="s">
        <v>4</v>
      </c>
      <c r="B180" s="8">
        <v>43770</v>
      </c>
      <c r="C180" s="10">
        <f>SUM('Master Data'!J51:J62)/SUM('Master Data'!C51:C62)</f>
        <v>0.76354679802955661</v>
      </c>
    </row>
    <row r="181" spans="1:3" x14ac:dyDescent="0.25">
      <c r="A181" t="s">
        <v>4</v>
      </c>
      <c r="B181" s="8">
        <v>43800</v>
      </c>
      <c r="C181" s="10">
        <f>SUM('Master Data'!J52:J63)/SUM('Master Data'!C52:C63)</f>
        <v>0.77329974811083124</v>
      </c>
    </row>
    <row r="182" spans="1:3" x14ac:dyDescent="0.25">
      <c r="A182" t="s">
        <v>4</v>
      </c>
      <c r="B182" s="8">
        <v>43831</v>
      </c>
      <c r="C182" s="10">
        <f>SUM('Master Data'!J53:J64)/SUM('Master Data'!C53:C64)</f>
        <v>0.77377892030848328</v>
      </c>
    </row>
    <row r="183" spans="1:3" x14ac:dyDescent="0.25">
      <c r="A183" t="s">
        <v>4</v>
      </c>
      <c r="B183" s="8">
        <v>43862</v>
      </c>
      <c r="C183" s="10">
        <f>SUM('Master Data'!J54:J65)/SUM('Master Data'!C54:C65)</f>
        <v>0.76190476190476186</v>
      </c>
    </row>
    <row r="184" spans="1:3" x14ac:dyDescent="0.25">
      <c r="A184" t="s">
        <v>4</v>
      </c>
      <c r="B184" s="8">
        <v>43891</v>
      </c>
      <c r="C184" s="10">
        <f>SUM('Master Data'!J55:J66)/SUM('Master Data'!C55:C66)</f>
        <v>0.77937649880095927</v>
      </c>
    </row>
    <row r="185" spans="1:3" x14ac:dyDescent="0.25">
      <c r="A185" t="s">
        <v>4</v>
      </c>
      <c r="B185" s="8">
        <v>43922</v>
      </c>
      <c r="C185" s="10">
        <f>SUM('Master Data'!J56:J67)/SUM('Master Data'!C56:C67)</f>
        <v>0.779126213592233</v>
      </c>
    </row>
    <row r="186" spans="1:3" x14ac:dyDescent="0.25">
      <c r="A186" t="s">
        <v>4</v>
      </c>
      <c r="B186" s="8">
        <v>43952</v>
      </c>
      <c r="C186" s="10">
        <f>SUM('Master Data'!J57:J68)/SUM('Master Data'!C57:C68)</f>
        <v>0.77122641509433965</v>
      </c>
    </row>
    <row r="187" spans="1:3" x14ac:dyDescent="0.25">
      <c r="A187" t="s">
        <v>4</v>
      </c>
      <c r="B187" s="8">
        <v>43983</v>
      </c>
      <c r="C187" s="10">
        <f>SUM('Master Data'!J58:J69)/SUM('Master Data'!C58:C69)</f>
        <v>0.75943396226415094</v>
      </c>
    </row>
    <row r="188" spans="1:3" x14ac:dyDescent="0.25">
      <c r="A188" t="s">
        <v>4</v>
      </c>
      <c r="B188" s="8">
        <v>44013</v>
      </c>
      <c r="C188" s="10">
        <f>SUM('Master Data'!J59:J70)/SUM('Master Data'!C59:C70)</f>
        <v>0.76959619952494063</v>
      </c>
    </row>
    <row r="189" spans="1:3" x14ac:dyDescent="0.25">
      <c r="A189" t="s">
        <v>4</v>
      </c>
      <c r="B189" s="8">
        <v>44044</v>
      </c>
      <c r="C189" s="10">
        <f>SUM('Master Data'!J60:J71)/SUM('Master Data'!C60:C71)</f>
        <v>0.75172413793103443</v>
      </c>
    </row>
    <row r="190" spans="1:3" x14ac:dyDescent="0.25">
      <c r="A190" t="s">
        <v>4</v>
      </c>
      <c r="B190" s="8">
        <v>44075</v>
      </c>
      <c r="C190" s="10">
        <f>SUM('Master Data'!J61:J72)/SUM('Master Data'!C61:C72)</f>
        <v>0.73814898419864561</v>
      </c>
    </row>
    <row r="191" spans="1:3" x14ac:dyDescent="0.25">
      <c r="A191" t="s">
        <v>4</v>
      </c>
      <c r="B191" s="8">
        <v>44105</v>
      </c>
      <c r="C191" s="10">
        <f>SUM('Master Data'!J62:J73)/SUM('Master Data'!C62:C73)</f>
        <v>0.74715261958997725</v>
      </c>
    </row>
    <row r="192" spans="1:3" x14ac:dyDescent="0.25">
      <c r="A192" t="s">
        <v>4</v>
      </c>
      <c r="B192" s="8">
        <v>44136</v>
      </c>
      <c r="C192" s="10">
        <f>SUM('Master Data'!J63:J74)/SUM('Master Data'!C63:C74)</f>
        <v>0.74651162790697678</v>
      </c>
    </row>
    <row r="193" spans="1:3" x14ac:dyDescent="0.25">
      <c r="A193" t="s">
        <v>4</v>
      </c>
      <c r="B193" s="8">
        <v>44166</v>
      </c>
      <c r="C193" s="10">
        <f>SUM('Master Data'!J64:J75)/SUM('Master Data'!C64:C75)</f>
        <v>0.74501108647450109</v>
      </c>
    </row>
    <row r="194" spans="1:3" x14ac:dyDescent="0.25">
      <c r="A194" t="s">
        <v>4</v>
      </c>
      <c r="B194" s="8">
        <v>44197</v>
      </c>
      <c r="C194" s="10">
        <f>SUM('Master Data'!J65:J76)/SUM('Master Data'!C65:C76)</f>
        <v>0.74889867841409696</v>
      </c>
    </row>
    <row r="195" spans="1:3" x14ac:dyDescent="0.25">
      <c r="A195" t="s">
        <v>4</v>
      </c>
      <c r="B195" s="8">
        <v>44228</v>
      </c>
      <c r="C195" s="10">
        <f>SUM('Master Data'!J66:J77)/SUM('Master Data'!C66:C77)</f>
        <v>0.75900900900900903</v>
      </c>
    </row>
    <row r="196" spans="1:3" x14ac:dyDescent="0.25">
      <c r="A196" t="s">
        <v>4</v>
      </c>
      <c r="B196" s="8">
        <v>44256</v>
      </c>
      <c r="C196" s="10">
        <f>SUM('Master Data'!J67:J78)/SUM('Master Data'!C67:C78)</f>
        <v>0.74392935982339958</v>
      </c>
    </row>
    <row r="197" spans="1:3" x14ac:dyDescent="0.25">
      <c r="A197" t="s">
        <v>4</v>
      </c>
      <c r="B197" s="8">
        <v>44287</v>
      </c>
      <c r="C197" s="10">
        <f>SUM('Master Data'!J68:J79)/SUM('Master Data'!C68:C79)</f>
        <v>0.74454148471615722</v>
      </c>
    </row>
    <row r="198" spans="1:3" x14ac:dyDescent="0.25">
      <c r="A198" t="s">
        <v>4</v>
      </c>
      <c r="B198" s="8">
        <v>44317</v>
      </c>
      <c r="C198" s="10">
        <f>SUM('Master Data'!J69:J80)/SUM('Master Data'!C69:C80)</f>
        <v>0.73509933774834435</v>
      </c>
    </row>
    <row r="199" spans="1:3" x14ac:dyDescent="0.25">
      <c r="A199" t="s">
        <v>4</v>
      </c>
      <c r="B199" s="8">
        <v>44348</v>
      </c>
      <c r="C199" s="10">
        <f>SUM('Master Data'!J70:J81)/SUM('Master Data'!C70:C81)</f>
        <v>0.73333333333333328</v>
      </c>
    </row>
    <row r="200" spans="1:3" x14ac:dyDescent="0.25">
      <c r="A200" t="s">
        <v>4</v>
      </c>
      <c r="B200" s="8">
        <v>44378</v>
      </c>
      <c r="C200" s="10">
        <f>SUM('Master Data'!J71:J82)/SUM('Master Data'!C71:C82)</f>
        <v>0.7369565217391304</v>
      </c>
    </row>
    <row r="201" spans="1:3" x14ac:dyDescent="0.25">
      <c r="A201" t="s">
        <v>4</v>
      </c>
      <c r="B201" s="8">
        <v>44409</v>
      </c>
      <c r="C201" s="10">
        <f>SUM('Master Data'!J72:J83)/SUM('Master Data'!C72:C83)</f>
        <v>0.73741794310722097</v>
      </c>
    </row>
    <row r="202" spans="1:3" x14ac:dyDescent="0.25">
      <c r="A202" t="s">
        <v>4</v>
      </c>
      <c r="B202" s="8">
        <v>44440</v>
      </c>
      <c r="C202" s="10">
        <f>SUM('Master Data'!J73:J84)/SUM('Master Data'!C73:C84)</f>
        <v>0.75113122171945701</v>
      </c>
    </row>
    <row r="203" spans="1:3" x14ac:dyDescent="0.25">
      <c r="A203" t="s">
        <v>4</v>
      </c>
      <c r="B203" s="8">
        <v>44470</v>
      </c>
      <c r="C203" s="10">
        <f>SUM('Master Data'!J74:J85)/SUM('Master Data'!C74:C85)</f>
        <v>0.75055679287305122</v>
      </c>
    </row>
    <row r="204" spans="1:3" x14ac:dyDescent="0.25">
      <c r="A204" t="s">
        <v>4</v>
      </c>
      <c r="B204" s="8">
        <v>44501</v>
      </c>
      <c r="C204" s="10">
        <f>SUM('Master Data'!J75:J86)/SUM('Master Data'!C75:C86)</f>
        <v>0.74336283185840712</v>
      </c>
    </row>
    <row r="205" spans="1:3" x14ac:dyDescent="0.25">
      <c r="A205" t="s">
        <v>4</v>
      </c>
      <c r="B205" s="8">
        <v>44531</v>
      </c>
      <c r="C205" s="10">
        <f>SUM('Master Data'!J76:J87)/SUM('Master Data'!C76:C87)</f>
        <v>0.75854214123006836</v>
      </c>
    </row>
    <row r="206" spans="1:3" x14ac:dyDescent="0.25">
      <c r="A206" t="s">
        <v>4</v>
      </c>
      <c r="B206" s="8">
        <v>44562</v>
      </c>
      <c r="C206" s="10">
        <f>SUM('Master Data'!J77:J88)/SUM('Master Data'!C77:C88)</f>
        <v>0.76674364896073899</v>
      </c>
    </row>
    <row r="207" spans="1:3" x14ac:dyDescent="0.25">
      <c r="A207" t="s">
        <v>4</v>
      </c>
      <c r="B207" s="8">
        <v>44593</v>
      </c>
      <c r="C207" s="10">
        <f>SUM('Master Data'!J78:J89)/SUM('Master Data'!C78:C89)</f>
        <v>0.76851851851851849</v>
      </c>
    </row>
    <row r="208" spans="1:3" x14ac:dyDescent="0.25">
      <c r="A208" t="s">
        <v>4</v>
      </c>
      <c r="B208" s="8">
        <v>44621</v>
      </c>
      <c r="C208" s="10">
        <f>SUM('Master Data'!J79:J90)/SUM('Master Data'!C79:C90)</f>
        <v>0.78553615960099754</v>
      </c>
    </row>
    <row r="209" spans="1:3" x14ac:dyDescent="0.25">
      <c r="A209" t="s">
        <v>4</v>
      </c>
      <c r="B209" s="8">
        <v>44652</v>
      </c>
      <c r="C209" s="10">
        <f>SUM('Master Data'!J80:J91)/SUM('Master Data'!C80:C91)</f>
        <v>0.79695431472081213</v>
      </c>
    </row>
    <row r="210" spans="1:3" x14ac:dyDescent="0.25">
      <c r="A210" t="s">
        <v>4</v>
      </c>
      <c r="B210" s="8">
        <v>44682</v>
      </c>
      <c r="C210" s="10">
        <f>SUM('Master Data'!J81:J92)/SUM('Master Data'!C81:C92)</f>
        <v>0.79797979797979801</v>
      </c>
    </row>
    <row r="211" spans="1:3" x14ac:dyDescent="0.25">
      <c r="A211" t="s">
        <v>4</v>
      </c>
      <c r="B211" s="8">
        <v>44713</v>
      </c>
      <c r="C211" s="10">
        <f>SUM('Master Data'!J82:J93)/SUM('Master Data'!C82:C93)</f>
        <v>0.81885856079404462</v>
      </c>
    </row>
    <row r="212" spans="1:3" x14ac:dyDescent="0.25">
      <c r="A212" t="s">
        <v>4</v>
      </c>
      <c r="B212" s="8">
        <v>44743</v>
      </c>
      <c r="C212" s="10">
        <f>SUM('Master Data'!J83:J94)/SUM('Master Data'!C83:C94)</f>
        <v>0.81773399014778325</v>
      </c>
    </row>
    <row r="213" spans="1:3" x14ac:dyDescent="0.25">
      <c r="A213" t="s">
        <v>4</v>
      </c>
      <c r="B213" s="8">
        <v>44774</v>
      </c>
      <c r="C213" s="10">
        <f>SUM('Master Data'!J84:J95)/SUM('Master Data'!C84:C95)</f>
        <v>0.82188295165394398</v>
      </c>
    </row>
    <row r="214" spans="1:3" x14ac:dyDescent="0.25">
      <c r="A214" t="s">
        <v>4</v>
      </c>
      <c r="B214" s="8">
        <v>44805</v>
      </c>
      <c r="C214" s="10">
        <f>SUM('Master Data'!J85:J96)/SUM('Master Data'!C85:C96)</f>
        <v>0.82793017456359097</v>
      </c>
    </row>
    <row r="215" spans="1:3" x14ac:dyDescent="0.25">
      <c r="A215" t="s">
        <v>4</v>
      </c>
      <c r="B215" s="8">
        <v>44835</v>
      </c>
      <c r="C215" s="10">
        <f>SUM('Master Data'!J86:J97)/SUM('Master Data'!C86:C97)</f>
        <v>0.83627204030226698</v>
      </c>
    </row>
    <row r="216" spans="1:3" x14ac:dyDescent="0.25">
      <c r="A216" t="s">
        <v>4</v>
      </c>
      <c r="B216" s="8">
        <v>44866</v>
      </c>
      <c r="C216" s="10">
        <f>SUM('Master Data'!J87:J98)/SUM('Master Data'!C87:C98)</f>
        <v>0.84237726098191212</v>
      </c>
    </row>
    <row r="217" spans="1:3" x14ac:dyDescent="0.25">
      <c r="A217" t="s">
        <v>4</v>
      </c>
      <c r="B217" s="8">
        <v>44896</v>
      </c>
      <c r="C217" s="10">
        <f>SUM('Master Data'!J88:J99)/SUM('Master Data'!C88:C99)</f>
        <v>0.82849604221635886</v>
      </c>
    </row>
    <row r="218" spans="1:3" x14ac:dyDescent="0.25">
      <c r="A218" t="s">
        <v>4</v>
      </c>
      <c r="B218" s="8">
        <v>44927</v>
      </c>
      <c r="C218" s="10">
        <f>SUM('Master Data'!J89:J100)/SUM('Master Data'!C89:C100)</f>
        <v>0.80748663101604279</v>
      </c>
    </row>
    <row r="219" spans="1:3" x14ac:dyDescent="0.25">
      <c r="A219" t="s">
        <v>4</v>
      </c>
      <c r="B219" s="8">
        <v>44958</v>
      </c>
      <c r="C219" s="10">
        <f>SUM('Master Data'!J90:J101)/SUM('Master Data'!C90:C101)</f>
        <v>0.78877005347593587</v>
      </c>
    </row>
    <row r="220" spans="1:3" x14ac:dyDescent="0.25">
      <c r="A220" t="s">
        <v>4</v>
      </c>
      <c r="B220" s="8">
        <v>44986</v>
      </c>
      <c r="C220" s="10">
        <f>SUM('Master Data'!J91:J102)/SUM('Master Data'!C91:C102)</f>
        <v>0.772020725388601</v>
      </c>
    </row>
    <row r="221" spans="1:3" x14ac:dyDescent="0.25">
      <c r="A221" t="s">
        <v>4</v>
      </c>
      <c r="B221" s="8">
        <v>45017</v>
      </c>
      <c r="C221" s="10">
        <f>SUM('Master Data'!J92:J103)/SUM('Master Data'!C92:C103)</f>
        <v>0.75757575757575757</v>
      </c>
    </row>
    <row r="222" spans="1:3" x14ac:dyDescent="0.25">
      <c r="A222" t="s">
        <v>4</v>
      </c>
      <c r="B222" s="8">
        <v>45047</v>
      </c>
      <c r="C222" s="10">
        <f>SUM('Master Data'!J93:J104)/SUM('Master Data'!C93:C104)</f>
        <v>0.77188328912466841</v>
      </c>
    </row>
    <row r="223" spans="1:3" x14ac:dyDescent="0.25">
      <c r="A223" t="s">
        <v>4</v>
      </c>
      <c r="B223" s="8">
        <v>45078</v>
      </c>
      <c r="C223" s="10">
        <f>SUM('Master Data'!J94:J105)/SUM('Master Data'!C94:C105)</f>
        <v>0.76044568245125344</v>
      </c>
    </row>
    <row r="224" spans="1:3" x14ac:dyDescent="0.25">
      <c r="A224" t="s">
        <v>4</v>
      </c>
      <c r="B224" s="8">
        <v>45108</v>
      </c>
      <c r="C224" s="10">
        <f>SUM('Master Data'!J95:J106)/SUM('Master Data'!C95:C106)</f>
        <v>0.73988439306358378</v>
      </c>
    </row>
    <row r="225" spans="1:3" x14ac:dyDescent="0.25">
      <c r="A225" t="s">
        <v>4</v>
      </c>
      <c r="B225" s="8">
        <v>45139</v>
      </c>
      <c r="C225" s="10">
        <f>SUM('Master Data'!J96:J107)/SUM('Master Data'!C96:C107)</f>
        <v>0.74193548387096775</v>
      </c>
    </row>
    <row r="226" spans="1:3" x14ac:dyDescent="0.25">
      <c r="A226" t="s">
        <v>4</v>
      </c>
      <c r="B226" s="8">
        <v>45170</v>
      </c>
      <c r="C226" s="10">
        <f>SUM('Master Data'!J97:J108)/SUM('Master Data'!C97:C108)</f>
        <v>0.72238805970149256</v>
      </c>
    </row>
    <row r="227" spans="1:3" x14ac:dyDescent="0.25">
      <c r="A227" t="s">
        <v>5</v>
      </c>
      <c r="B227" s="8">
        <v>42917</v>
      </c>
      <c r="C227" s="10">
        <f>SUM('Master Data'!P17:P28)/SUM('Master Data'!C17:C28)</f>
        <v>0.77197802197802201</v>
      </c>
    </row>
    <row r="228" spans="1:3" x14ac:dyDescent="0.25">
      <c r="A228" t="s">
        <v>5</v>
      </c>
      <c r="B228" s="8">
        <v>42948</v>
      </c>
      <c r="C228" s="10">
        <f>SUM('Master Data'!P18:P29)/SUM('Master Data'!C18:C29)</f>
        <v>0.77088948787061995</v>
      </c>
    </row>
    <row r="229" spans="1:3" x14ac:dyDescent="0.25">
      <c r="A229" t="s">
        <v>5</v>
      </c>
      <c r="B229" s="8">
        <v>42979</v>
      </c>
      <c r="C229" s="10">
        <f>SUM('Master Data'!P19:P30)/SUM('Master Data'!C19:C30)</f>
        <v>0.77747252747252749</v>
      </c>
    </row>
    <row r="230" spans="1:3" x14ac:dyDescent="0.25">
      <c r="A230" t="s">
        <v>5</v>
      </c>
      <c r="B230" s="8">
        <v>43009</v>
      </c>
      <c r="C230" s="10">
        <f>SUM('Master Data'!P20:P31)/SUM('Master Data'!C20:C31)</f>
        <v>0.78431372549019607</v>
      </c>
    </row>
    <row r="231" spans="1:3" x14ac:dyDescent="0.25">
      <c r="A231" t="s">
        <v>5</v>
      </c>
      <c r="B231" s="8">
        <v>43040</v>
      </c>
      <c r="C231" s="10">
        <f>SUM('Master Data'!P21:P32)/SUM('Master Data'!C21:C32)</f>
        <v>0.78612716763005785</v>
      </c>
    </row>
    <row r="232" spans="1:3" x14ac:dyDescent="0.25">
      <c r="A232" t="s">
        <v>5</v>
      </c>
      <c r="B232" s="8">
        <v>43070</v>
      </c>
      <c r="C232" s="10">
        <f>SUM('Master Data'!P22:P33)/SUM('Master Data'!C22:C33)</f>
        <v>0.78453038674033149</v>
      </c>
    </row>
    <row r="233" spans="1:3" x14ac:dyDescent="0.25">
      <c r="A233" t="s">
        <v>5</v>
      </c>
      <c r="B233" s="8">
        <v>43101</v>
      </c>
      <c r="C233" s="10">
        <f>SUM('Master Data'!P23:P34)/SUM('Master Data'!C23:C34)</f>
        <v>0.78296703296703296</v>
      </c>
    </row>
    <row r="234" spans="1:3" x14ac:dyDescent="0.25">
      <c r="A234" t="s">
        <v>5</v>
      </c>
      <c r="B234" s="8">
        <v>43132</v>
      </c>
      <c r="C234" s="10">
        <f>SUM('Master Data'!P24:P35)/SUM('Master Data'!C24:C35)</f>
        <v>0.79365079365079361</v>
      </c>
    </row>
    <row r="235" spans="1:3" x14ac:dyDescent="0.25">
      <c r="A235" t="s">
        <v>5</v>
      </c>
      <c r="B235" s="8">
        <v>43160</v>
      </c>
      <c r="C235" s="10">
        <f>SUM('Master Data'!P25:P36)/SUM('Master Data'!C25:C36)</f>
        <v>0.80512820512820515</v>
      </c>
    </row>
    <row r="236" spans="1:3" x14ac:dyDescent="0.25">
      <c r="A236" t="s">
        <v>5</v>
      </c>
      <c r="B236" s="8">
        <v>43191</v>
      </c>
      <c r="C236" s="10">
        <f>SUM('Master Data'!P26:P37)/SUM('Master Data'!C26:C37)</f>
        <v>0.81743869209809261</v>
      </c>
    </row>
    <row r="237" spans="1:3" x14ac:dyDescent="0.25">
      <c r="A237" t="s">
        <v>5</v>
      </c>
      <c r="B237" s="8">
        <v>43221</v>
      </c>
      <c r="C237" s="10">
        <f>SUM('Master Data'!P27:P38)/SUM('Master Data'!C27:C38)</f>
        <v>0.81767955801104975</v>
      </c>
    </row>
    <row r="238" spans="1:3" x14ac:dyDescent="0.25">
      <c r="A238" t="s">
        <v>5</v>
      </c>
      <c r="B238" s="8">
        <v>43252</v>
      </c>
      <c r="C238" s="10">
        <f>SUM('Master Data'!P28:P39)/SUM('Master Data'!C28:C39)</f>
        <v>0.82960893854748607</v>
      </c>
    </row>
    <row r="239" spans="1:3" x14ac:dyDescent="0.25">
      <c r="A239" t="s">
        <v>5</v>
      </c>
      <c r="B239" s="8">
        <v>43282</v>
      </c>
      <c r="C239" s="10">
        <f>SUM('Master Data'!P29:P40)/SUM('Master Data'!C29:C40)</f>
        <v>0.81714285714285717</v>
      </c>
    </row>
    <row r="240" spans="1:3" x14ac:dyDescent="0.25">
      <c r="A240" t="s">
        <v>5</v>
      </c>
      <c r="B240" s="8">
        <v>43313</v>
      </c>
      <c r="C240" s="10">
        <f>SUM('Master Data'!P30:P41)/SUM('Master Data'!C30:C41)</f>
        <v>0.8233618233618234</v>
      </c>
    </row>
    <row r="241" spans="1:3" x14ac:dyDescent="0.25">
      <c r="A241" t="s">
        <v>5</v>
      </c>
      <c r="B241" s="8">
        <v>43344</v>
      </c>
      <c r="C241" s="10">
        <f>SUM('Master Data'!P31:P42)/SUM('Master Data'!C31:C42)</f>
        <v>0.8258426966292135</v>
      </c>
    </row>
    <row r="242" spans="1:3" x14ac:dyDescent="0.25">
      <c r="A242" t="s">
        <v>5</v>
      </c>
      <c r="B242" s="8">
        <v>43374</v>
      </c>
      <c r="C242" s="10">
        <f>SUM('Master Data'!P32:P43)/SUM('Master Data'!C32:C43)</f>
        <v>0.82451253481894149</v>
      </c>
    </row>
    <row r="243" spans="1:3" x14ac:dyDescent="0.25">
      <c r="A243" t="s">
        <v>5</v>
      </c>
      <c r="B243" s="8">
        <v>43405</v>
      </c>
      <c r="C243" s="10">
        <f>SUM('Master Data'!P33:P44)/SUM('Master Data'!C33:C44)</f>
        <v>0.82085561497326198</v>
      </c>
    </row>
    <row r="244" spans="1:3" x14ac:dyDescent="0.25">
      <c r="A244" t="s">
        <v>5</v>
      </c>
      <c r="B244" s="8">
        <v>43435</v>
      </c>
      <c r="C244" s="10">
        <f>SUM('Master Data'!P34:P45)/SUM('Master Data'!C34:C45)</f>
        <v>0.82320441988950277</v>
      </c>
    </row>
    <row r="245" spans="1:3" x14ac:dyDescent="0.25">
      <c r="A245" t="s">
        <v>5</v>
      </c>
      <c r="B245" s="8">
        <v>43466</v>
      </c>
      <c r="C245" s="10">
        <f>SUM('Master Data'!P35:P46)/SUM('Master Data'!C35:C46)</f>
        <v>0.82499999999999996</v>
      </c>
    </row>
    <row r="246" spans="1:3" x14ac:dyDescent="0.25">
      <c r="A246" t="s">
        <v>5</v>
      </c>
      <c r="B246" s="8">
        <v>43497</v>
      </c>
      <c r="C246" s="10">
        <f>SUM('Master Data'!P36:P47)/SUM('Master Data'!C36:C47)</f>
        <v>0.82997118155619598</v>
      </c>
    </row>
    <row r="247" spans="1:3" x14ac:dyDescent="0.25">
      <c r="A247" t="s">
        <v>5</v>
      </c>
      <c r="B247" s="8">
        <v>43525</v>
      </c>
      <c r="C247" s="10">
        <f>SUM('Master Data'!P37:P48)/SUM('Master Data'!C37:C48)</f>
        <v>0.82089552238805974</v>
      </c>
    </row>
    <row r="248" spans="1:3" x14ac:dyDescent="0.25">
      <c r="A248" t="s">
        <v>5</v>
      </c>
      <c r="B248" s="8">
        <v>43556</v>
      </c>
      <c r="C248" s="10">
        <f>SUM('Master Data'!P38:P49)/SUM('Master Data'!C38:C49)</f>
        <v>0.81609195402298851</v>
      </c>
    </row>
    <row r="249" spans="1:3" x14ac:dyDescent="0.25">
      <c r="A249" t="s">
        <v>5</v>
      </c>
      <c r="B249" s="8">
        <v>43586</v>
      </c>
      <c r="C249" s="10">
        <f>SUM('Master Data'!P39:P50)/SUM('Master Data'!C39:C50)</f>
        <v>0.80833333333333335</v>
      </c>
    </row>
    <row r="250" spans="1:3" x14ac:dyDescent="0.25">
      <c r="A250" t="s">
        <v>5</v>
      </c>
      <c r="B250" s="8">
        <v>43617</v>
      </c>
      <c r="C250" s="10">
        <f>SUM('Master Data'!P40:P51)/SUM('Master Data'!C40:C51)</f>
        <v>0.80054644808743169</v>
      </c>
    </row>
    <row r="251" spans="1:3" x14ac:dyDescent="0.25">
      <c r="A251" t="s">
        <v>5</v>
      </c>
      <c r="B251" s="8">
        <v>43647</v>
      </c>
      <c r="C251" s="10">
        <f>SUM('Master Data'!P41:P52)/SUM('Master Data'!C41:C52)</f>
        <v>0.80678851174934729</v>
      </c>
    </row>
    <row r="252" spans="1:3" x14ac:dyDescent="0.25">
      <c r="A252" t="s">
        <v>5</v>
      </c>
      <c r="B252" s="8">
        <v>43678</v>
      </c>
      <c r="C252" s="10">
        <f>SUM('Master Data'!P42:P53)/SUM('Master Data'!C42:C53)</f>
        <v>0.81578947368421051</v>
      </c>
    </row>
    <row r="253" spans="1:3" x14ac:dyDescent="0.25">
      <c r="A253" t="s">
        <v>5</v>
      </c>
      <c r="B253" s="8">
        <v>43709</v>
      </c>
      <c r="C253" s="10">
        <f>SUM('Master Data'!P43:P54)/SUM('Master Data'!C43:C54)</f>
        <v>0.80636604774535814</v>
      </c>
    </row>
    <row r="254" spans="1:3" x14ac:dyDescent="0.25">
      <c r="A254" t="s">
        <v>5</v>
      </c>
      <c r="B254" s="8">
        <v>43739</v>
      </c>
      <c r="C254" s="10">
        <f>SUM('Master Data'!P44:P55)/SUM('Master Data'!C44:C55)</f>
        <v>0.80769230769230771</v>
      </c>
    </row>
    <row r="255" spans="1:3" x14ac:dyDescent="0.25">
      <c r="A255" t="s">
        <v>5</v>
      </c>
      <c r="B255" s="8">
        <v>43770</v>
      </c>
      <c r="C255" s="10">
        <f>SUM('Master Data'!P45:P56)/SUM('Master Data'!C45:C56)</f>
        <v>0.81530343007915562</v>
      </c>
    </row>
    <row r="256" spans="1:3" x14ac:dyDescent="0.25">
      <c r="A256" t="s">
        <v>5</v>
      </c>
      <c r="B256" s="8">
        <v>43800</v>
      </c>
      <c r="C256" s="10">
        <f>SUM('Master Data'!P46:P57)/SUM('Master Data'!C46:C57)</f>
        <v>0.81889763779527558</v>
      </c>
    </row>
    <row r="257" spans="1:3" x14ac:dyDescent="0.25">
      <c r="A257" t="s">
        <v>5</v>
      </c>
      <c r="B257" s="8">
        <v>43831</v>
      </c>
      <c r="C257" s="10">
        <f>SUM('Master Data'!P47:P58)/SUM('Master Data'!C47:C58)</f>
        <v>0.81679389312977102</v>
      </c>
    </row>
    <row r="258" spans="1:3" x14ac:dyDescent="0.25">
      <c r="A258" t="s">
        <v>5</v>
      </c>
      <c r="B258" s="8">
        <v>43862</v>
      </c>
      <c r="C258" s="10">
        <f>SUM('Master Data'!P48:P59)/SUM('Master Data'!C48:C59)</f>
        <v>0.82456140350877194</v>
      </c>
    </row>
    <row r="259" spans="1:3" x14ac:dyDescent="0.25">
      <c r="A259" t="s">
        <v>5</v>
      </c>
      <c r="B259" s="8">
        <v>43891</v>
      </c>
      <c r="C259" s="10">
        <f>SUM('Master Data'!P49:P60)/SUM('Master Data'!C49:C60)</f>
        <v>0.83004926108374388</v>
      </c>
    </row>
    <row r="260" spans="1:3" x14ac:dyDescent="0.25">
      <c r="A260" t="s">
        <v>5</v>
      </c>
      <c r="B260" s="8">
        <v>43922</v>
      </c>
      <c r="C260" s="10">
        <f>SUM('Master Data'!P50:P61)/SUM('Master Data'!C50:C61)</f>
        <v>0.8308457711442786</v>
      </c>
    </row>
    <row r="261" spans="1:3" x14ac:dyDescent="0.25">
      <c r="A261" t="s">
        <v>5</v>
      </c>
      <c r="B261" s="8">
        <v>43952</v>
      </c>
      <c r="C261" s="10">
        <f>SUM('Master Data'!P51:P62)/SUM('Master Data'!C51:C62)</f>
        <v>0.83004926108374388</v>
      </c>
    </row>
    <row r="262" spans="1:3" x14ac:dyDescent="0.25">
      <c r="A262" t="s">
        <v>5</v>
      </c>
      <c r="B262" s="8">
        <v>43983</v>
      </c>
      <c r="C262" s="10">
        <f>SUM('Master Data'!P52:P63)/SUM('Master Data'!C52:C63)</f>
        <v>0.83375314861460958</v>
      </c>
    </row>
    <row r="263" spans="1:3" x14ac:dyDescent="0.25">
      <c r="A263" t="s">
        <v>5</v>
      </c>
      <c r="B263" s="8">
        <v>44013</v>
      </c>
      <c r="C263" s="10">
        <f>SUM('Master Data'!P53:P64)/SUM('Master Data'!C53:C64)</f>
        <v>0.83033419023136246</v>
      </c>
    </row>
    <row r="264" spans="1:3" x14ac:dyDescent="0.25">
      <c r="A264" t="s">
        <v>5</v>
      </c>
      <c r="B264" s="8">
        <v>44044</v>
      </c>
      <c r="C264" s="10">
        <f>SUM('Master Data'!P54:P65)/SUM('Master Data'!C54:C65)</f>
        <v>0.82205513784461148</v>
      </c>
    </row>
    <row r="265" spans="1:3" x14ac:dyDescent="0.25">
      <c r="A265" t="s">
        <v>5</v>
      </c>
      <c r="B265" s="8">
        <v>44075</v>
      </c>
      <c r="C265" s="10">
        <f>SUM('Master Data'!P55:P66)/SUM('Master Data'!C55:C66)</f>
        <v>0.83693045563549162</v>
      </c>
    </row>
    <row r="266" spans="1:3" x14ac:dyDescent="0.25">
      <c r="A266" t="s">
        <v>5</v>
      </c>
      <c r="B266" s="8">
        <v>44105</v>
      </c>
      <c r="C266" s="10">
        <f>SUM('Master Data'!P56:P67)/SUM('Master Data'!C56:C67)</f>
        <v>0.82524271844660191</v>
      </c>
    </row>
    <row r="267" spans="1:3" x14ac:dyDescent="0.25">
      <c r="A267" t="s">
        <v>5</v>
      </c>
      <c r="B267" s="8">
        <v>44136</v>
      </c>
      <c r="C267" s="10">
        <f>SUM('Master Data'!P57:P68)/SUM('Master Data'!C57:C68)</f>
        <v>0.81839622641509435</v>
      </c>
    </row>
    <row r="268" spans="1:3" x14ac:dyDescent="0.25">
      <c r="A268" t="s">
        <v>5</v>
      </c>
      <c r="B268" s="8">
        <v>44166</v>
      </c>
      <c r="C268" s="10">
        <f>SUM('Master Data'!P58:P69)/SUM('Master Data'!C58:C69)</f>
        <v>0.80896226415094341</v>
      </c>
    </row>
    <row r="269" spans="1:3" x14ac:dyDescent="0.25">
      <c r="A269" t="s">
        <v>5</v>
      </c>
      <c r="B269" s="8">
        <v>44197</v>
      </c>
      <c r="C269" s="10">
        <f>SUM('Master Data'!P59:P70)/SUM('Master Data'!C59:C70)</f>
        <v>0.80760095011876487</v>
      </c>
    </row>
    <row r="270" spans="1:3" x14ac:dyDescent="0.25">
      <c r="A270" t="s">
        <v>5</v>
      </c>
      <c r="B270" s="8">
        <v>44228</v>
      </c>
      <c r="C270" s="10">
        <f>SUM('Master Data'!P60:P71)/SUM('Master Data'!C60:C71)</f>
        <v>0.79770114942528736</v>
      </c>
    </row>
    <row r="271" spans="1:3" x14ac:dyDescent="0.25">
      <c r="A271" t="s">
        <v>5</v>
      </c>
      <c r="B271" s="8">
        <v>44256</v>
      </c>
      <c r="C271" s="10">
        <f>SUM('Master Data'!P61:P72)/SUM('Master Data'!C61:C72)</f>
        <v>0.79006772009029347</v>
      </c>
    </row>
    <row r="272" spans="1:3" x14ac:dyDescent="0.25">
      <c r="A272" t="s">
        <v>5</v>
      </c>
      <c r="B272" s="8">
        <v>44287</v>
      </c>
      <c r="C272" s="10">
        <f>SUM('Master Data'!P62:P73)/SUM('Master Data'!C62:C73)</f>
        <v>0.78815489749430523</v>
      </c>
    </row>
    <row r="273" spans="1:3" x14ac:dyDescent="0.25">
      <c r="A273" t="s">
        <v>5</v>
      </c>
      <c r="B273" s="8">
        <v>44317</v>
      </c>
      <c r="C273" s="10">
        <f>SUM('Master Data'!P63:P74)/SUM('Master Data'!C63:C74)</f>
        <v>0.79069767441860461</v>
      </c>
    </row>
    <row r="274" spans="1:3" x14ac:dyDescent="0.25">
      <c r="A274" t="s">
        <v>5</v>
      </c>
      <c r="B274" s="8">
        <v>44348</v>
      </c>
      <c r="C274" s="10">
        <f>SUM('Master Data'!P64:P75)/SUM('Master Data'!C64:C75)</f>
        <v>0.79379157427937919</v>
      </c>
    </row>
    <row r="275" spans="1:3" x14ac:dyDescent="0.25">
      <c r="A275" t="s">
        <v>5</v>
      </c>
      <c r="B275" s="8">
        <v>44378</v>
      </c>
      <c r="C275" s="10">
        <f>SUM('Master Data'!P65:P76)/SUM('Master Data'!C65:C76)</f>
        <v>0.79735682819383258</v>
      </c>
    </row>
    <row r="276" spans="1:3" x14ac:dyDescent="0.25">
      <c r="A276" t="s">
        <v>5</v>
      </c>
      <c r="B276" s="8">
        <v>44409</v>
      </c>
      <c r="C276" s="10">
        <f>SUM('Master Data'!P66:P77)/SUM('Master Data'!C66:C77)</f>
        <v>0.80855855855855852</v>
      </c>
    </row>
    <row r="277" spans="1:3" x14ac:dyDescent="0.25">
      <c r="A277" t="s">
        <v>5</v>
      </c>
      <c r="B277" s="8">
        <v>44440</v>
      </c>
      <c r="C277" s="10">
        <f>SUM('Master Data'!P67:P78)/SUM('Master Data'!C67:C78)</f>
        <v>0.80573951434878588</v>
      </c>
    </row>
    <row r="278" spans="1:3" x14ac:dyDescent="0.25">
      <c r="A278" t="s">
        <v>5</v>
      </c>
      <c r="B278" s="8">
        <v>44470</v>
      </c>
      <c r="C278" s="10">
        <f>SUM('Master Data'!P68:P79)/SUM('Master Data'!C68:C79)</f>
        <v>0.81004366812227069</v>
      </c>
    </row>
    <row r="279" spans="1:3" x14ac:dyDescent="0.25">
      <c r="A279" t="s">
        <v>5</v>
      </c>
      <c r="B279" s="8">
        <v>44501</v>
      </c>
      <c r="C279" s="10">
        <f>SUM('Master Data'!P69:P80)/SUM('Master Data'!C69:C80)</f>
        <v>0.80573951434878588</v>
      </c>
    </row>
    <row r="280" spans="1:3" x14ac:dyDescent="0.25">
      <c r="A280" t="s">
        <v>5</v>
      </c>
      <c r="B280" s="8">
        <v>44531</v>
      </c>
      <c r="C280" s="10">
        <f>SUM('Master Data'!P70:P81)/SUM('Master Data'!C70:C81)</f>
        <v>0.81075268817204305</v>
      </c>
    </row>
    <row r="281" spans="1:3" x14ac:dyDescent="0.25">
      <c r="A281" t="s">
        <v>5</v>
      </c>
      <c r="B281" s="8">
        <v>44562</v>
      </c>
      <c r="C281" s="10">
        <f>SUM('Master Data'!P71:P82)/SUM('Master Data'!C71:C82)</f>
        <v>0.81521739130434778</v>
      </c>
    </row>
    <row r="282" spans="1:3" x14ac:dyDescent="0.25">
      <c r="A282" t="s">
        <v>5</v>
      </c>
      <c r="B282" s="8">
        <v>44593</v>
      </c>
      <c r="C282" s="10">
        <f>SUM('Master Data'!P72:P83)/SUM('Master Data'!C72:C83)</f>
        <v>0.81400437636761491</v>
      </c>
    </row>
    <row r="283" spans="1:3" x14ac:dyDescent="0.25">
      <c r="A283" t="s">
        <v>5</v>
      </c>
      <c r="B283" s="8">
        <v>44621</v>
      </c>
      <c r="C283" s="10">
        <f>SUM('Master Data'!P73:P84)/SUM('Master Data'!C73:C84)</f>
        <v>0.8190045248868778</v>
      </c>
    </row>
    <row r="284" spans="1:3" x14ac:dyDescent="0.25">
      <c r="A284" t="s">
        <v>5</v>
      </c>
      <c r="B284" s="8">
        <v>44652</v>
      </c>
      <c r="C284" s="10">
        <f>SUM('Master Data'!P74:P85)/SUM('Master Data'!C74:C85)</f>
        <v>0.8195991091314031</v>
      </c>
    </row>
    <row r="285" spans="1:3" x14ac:dyDescent="0.25">
      <c r="A285" t="s">
        <v>5</v>
      </c>
      <c r="B285" s="8">
        <v>44682</v>
      </c>
      <c r="C285" s="10">
        <f>SUM('Master Data'!P75:P86)/SUM('Master Data'!C75:C86)</f>
        <v>0.8163716814159292</v>
      </c>
    </row>
    <row r="286" spans="1:3" x14ac:dyDescent="0.25">
      <c r="A286" t="s">
        <v>5</v>
      </c>
      <c r="B286" s="8">
        <v>44713</v>
      </c>
      <c r="C286" s="10">
        <f>SUM('Master Data'!P76:P87)/SUM('Master Data'!C76:C87)</f>
        <v>0.8177676537585421</v>
      </c>
    </row>
    <row r="287" spans="1:3" x14ac:dyDescent="0.25">
      <c r="A287" t="s">
        <v>5</v>
      </c>
      <c r="B287" s="8">
        <v>44743</v>
      </c>
      <c r="C287" s="10">
        <f>SUM('Master Data'!P77:P88)/SUM('Master Data'!C77:C88)</f>
        <v>0.81755196304849886</v>
      </c>
    </row>
    <row r="288" spans="1:3" x14ac:dyDescent="0.25">
      <c r="A288" t="s">
        <v>5</v>
      </c>
      <c r="B288" s="8">
        <v>44774</v>
      </c>
      <c r="C288" s="10">
        <f>SUM('Master Data'!P78:P89)/SUM('Master Data'!C78:C89)</f>
        <v>0.81481481481481477</v>
      </c>
    </row>
    <row r="289" spans="1:3" x14ac:dyDescent="0.25">
      <c r="A289" t="s">
        <v>5</v>
      </c>
      <c r="B289" s="8">
        <v>44805</v>
      </c>
      <c r="C289" s="10">
        <f>SUM('Master Data'!P79:P90)/SUM('Master Data'!C79:C90)</f>
        <v>0.81795511221945139</v>
      </c>
    </row>
    <row r="290" spans="1:3" x14ac:dyDescent="0.25">
      <c r="A290" t="s">
        <v>5</v>
      </c>
      <c r="B290" s="8">
        <v>44835</v>
      </c>
      <c r="C290" s="10">
        <f>SUM('Master Data'!P80:P91)/SUM('Master Data'!C80:C91)</f>
        <v>0.8324873096446701</v>
      </c>
    </row>
    <row r="291" spans="1:3" x14ac:dyDescent="0.25">
      <c r="A291" t="s">
        <v>5</v>
      </c>
      <c r="B291" s="8">
        <v>44866</v>
      </c>
      <c r="C291" s="10">
        <f>SUM('Master Data'!P81:P92)/SUM('Master Data'!C81:C92)</f>
        <v>0.8232323232323232</v>
      </c>
    </row>
    <row r="292" spans="1:3" x14ac:dyDescent="0.25">
      <c r="A292" t="s">
        <v>5</v>
      </c>
      <c r="B292" s="8">
        <v>44896</v>
      </c>
      <c r="C292" s="10">
        <f>SUM('Master Data'!P82:P93)/SUM('Master Data'!C82:C93)</f>
        <v>0.83126550868486349</v>
      </c>
    </row>
    <row r="293" spans="1:3" x14ac:dyDescent="0.25">
      <c r="A293" t="s">
        <v>5</v>
      </c>
      <c r="B293" s="8">
        <v>44927</v>
      </c>
      <c r="C293" s="10">
        <f>SUM('Master Data'!P83:P94)/SUM('Master Data'!C83:C94)</f>
        <v>0.83990147783251234</v>
      </c>
    </row>
    <row r="294" spans="1:3" x14ac:dyDescent="0.25">
      <c r="A294" t="s">
        <v>5</v>
      </c>
      <c r="B294" s="8">
        <v>44958</v>
      </c>
      <c r="C294" s="10">
        <f>SUM('Master Data'!P84:P95)/SUM('Master Data'!C84:C95)</f>
        <v>0.84223918575063617</v>
      </c>
    </row>
    <row r="295" spans="1:3" x14ac:dyDescent="0.25">
      <c r="A295" t="s">
        <v>5</v>
      </c>
      <c r="B295" s="8">
        <v>44986</v>
      </c>
      <c r="C295" s="10">
        <f>SUM('Master Data'!P85:P96)/SUM('Master Data'!C85:C96)</f>
        <v>0.84788029925187036</v>
      </c>
    </row>
    <row r="296" spans="1:3" x14ac:dyDescent="0.25">
      <c r="A296" t="s">
        <v>5</v>
      </c>
      <c r="B296" s="8">
        <v>45017</v>
      </c>
      <c r="C296" s="10">
        <f>SUM('Master Data'!P86:P97)/SUM('Master Data'!C86:C97)</f>
        <v>0.853904282115869</v>
      </c>
    </row>
    <row r="297" spans="1:3" x14ac:dyDescent="0.25">
      <c r="A297" t="s">
        <v>5</v>
      </c>
      <c r="B297" s="8">
        <v>45047</v>
      </c>
      <c r="C297" s="10">
        <f>SUM('Master Data'!P87:P98)/SUM('Master Data'!C87:C98)</f>
        <v>0.86563307493540054</v>
      </c>
    </row>
    <row r="298" spans="1:3" x14ac:dyDescent="0.25">
      <c r="A298" t="s">
        <v>5</v>
      </c>
      <c r="B298" s="8">
        <v>45078</v>
      </c>
      <c r="C298" s="10">
        <f>SUM('Master Data'!P88:P99)/SUM('Master Data'!C88:C99)</f>
        <v>0.86543535620052769</v>
      </c>
    </row>
    <row r="299" spans="1:3" x14ac:dyDescent="0.25">
      <c r="A299" t="s">
        <v>5</v>
      </c>
      <c r="B299" s="8">
        <v>45108</v>
      </c>
      <c r="C299" s="10">
        <f>SUM('Master Data'!P89:P100)/SUM('Master Data'!C89:C100)</f>
        <v>0.86096256684491979</v>
      </c>
    </row>
    <row r="300" spans="1:3" x14ac:dyDescent="0.25">
      <c r="A300" t="s">
        <v>5</v>
      </c>
      <c r="B300" s="8">
        <v>45139</v>
      </c>
      <c r="C300" s="10">
        <f>SUM('Master Data'!P90:P101)/SUM('Master Data'!C90:C101)</f>
        <v>0.86096256684491979</v>
      </c>
    </row>
    <row r="301" spans="1:3" x14ac:dyDescent="0.25">
      <c r="A301" t="s">
        <v>5</v>
      </c>
      <c r="B301" s="8">
        <v>45170</v>
      </c>
      <c r="C301" s="10">
        <f>SUM('Master Data'!P91:P102)/SUM('Master Data'!C91:C102)</f>
        <v>0.84455958549222798</v>
      </c>
    </row>
    <row r="302" spans="1:3" x14ac:dyDescent="0.25">
      <c r="A302" t="s">
        <v>6</v>
      </c>
      <c r="B302" s="8">
        <v>43101</v>
      </c>
      <c r="C302" s="10">
        <f>SUM('Master Data'!AB11:AB22)/SUM('Master Data'!C11:C22)</f>
        <v>0.80067567567567566</v>
      </c>
    </row>
    <row r="303" spans="1:3" x14ac:dyDescent="0.25">
      <c r="A303" t="s">
        <v>6</v>
      </c>
      <c r="B303" s="8">
        <v>43132</v>
      </c>
      <c r="C303" s="10">
        <f>SUM('Master Data'!AB12:AB23)/SUM('Master Data'!C12:C23)</f>
        <v>0.79084967320261434</v>
      </c>
    </row>
    <row r="304" spans="1:3" x14ac:dyDescent="0.25">
      <c r="A304" t="s">
        <v>6</v>
      </c>
      <c r="B304" s="8">
        <v>43160</v>
      </c>
      <c r="C304" s="10">
        <f>SUM('Master Data'!AB13:AB24)/SUM('Master Data'!C13:C24)</f>
        <v>0.7795527156549521</v>
      </c>
    </row>
    <row r="305" spans="1:3" x14ac:dyDescent="0.25">
      <c r="A305" t="s">
        <v>6</v>
      </c>
      <c r="B305" s="8">
        <v>43191</v>
      </c>
      <c r="C305" s="10">
        <f>SUM('Master Data'!AB14:AB25)/SUM('Master Data'!C14:C25)</f>
        <v>0.78048780487804881</v>
      </c>
    </row>
    <row r="306" spans="1:3" x14ac:dyDescent="0.25">
      <c r="A306" t="s">
        <v>6</v>
      </c>
      <c r="B306" s="8">
        <v>43221</v>
      </c>
      <c r="C306" s="10">
        <f>SUM('Master Data'!AB15:AB26)/SUM('Master Data'!C15:C26)</f>
        <v>0.76923076923076927</v>
      </c>
    </row>
    <row r="307" spans="1:3" x14ac:dyDescent="0.25">
      <c r="A307" t="s">
        <v>6</v>
      </c>
      <c r="B307" s="8">
        <v>43252</v>
      </c>
      <c r="C307" s="10">
        <f>SUM('Master Data'!AB16:AB27)/SUM('Master Data'!C16:C27)</f>
        <v>0.77936962750716332</v>
      </c>
    </row>
    <row r="308" spans="1:3" x14ac:dyDescent="0.25">
      <c r="A308" t="s">
        <v>6</v>
      </c>
      <c r="B308" s="8">
        <v>43282</v>
      </c>
      <c r="C308" s="10">
        <f>SUM('Master Data'!AB17:AB28)/SUM('Master Data'!C17:C28)</f>
        <v>0.78846153846153844</v>
      </c>
    </row>
    <row r="309" spans="1:3" x14ac:dyDescent="0.25">
      <c r="A309" t="s">
        <v>6</v>
      </c>
      <c r="B309" s="8">
        <v>43313</v>
      </c>
      <c r="C309" s="10">
        <f>SUM('Master Data'!AB18:AB29)/SUM('Master Data'!C18:C29)</f>
        <v>0.78975741239892183</v>
      </c>
    </row>
    <row r="310" spans="1:3" x14ac:dyDescent="0.25">
      <c r="A310" t="s">
        <v>6</v>
      </c>
      <c r="B310" s="8">
        <v>43344</v>
      </c>
      <c r="C310" s="10">
        <f>SUM('Master Data'!AB19:AB30)/SUM('Master Data'!C19:C30)</f>
        <v>0.80219780219780223</v>
      </c>
    </row>
    <row r="311" spans="1:3" x14ac:dyDescent="0.25">
      <c r="A311" t="s">
        <v>6</v>
      </c>
      <c r="B311" s="8">
        <v>43374</v>
      </c>
      <c r="C311" s="10">
        <f>SUM('Master Data'!AB20:AB31)/SUM('Master Data'!C20:C31)</f>
        <v>0.80952380952380953</v>
      </c>
    </row>
    <row r="312" spans="1:3" x14ac:dyDescent="0.25">
      <c r="A312" t="s">
        <v>6</v>
      </c>
      <c r="B312" s="8">
        <v>43405</v>
      </c>
      <c r="C312" s="10">
        <f>SUM('Master Data'!AB21:AB32)/SUM('Master Data'!C21:C32)</f>
        <v>0.80924855491329484</v>
      </c>
    </row>
    <row r="313" spans="1:3" x14ac:dyDescent="0.25">
      <c r="A313" t="s">
        <v>6</v>
      </c>
      <c r="B313" s="8">
        <v>43435</v>
      </c>
      <c r="C313" s="10">
        <f>SUM('Master Data'!AB22:AB33)/SUM('Master Data'!C22:C33)</f>
        <v>0.8066298342541437</v>
      </c>
    </row>
    <row r="314" spans="1:3" x14ac:dyDescent="0.25">
      <c r="A314" t="s">
        <v>6</v>
      </c>
      <c r="B314" s="8">
        <v>43466</v>
      </c>
      <c r="C314" s="10">
        <f>SUM('Master Data'!AB23:AB34)/SUM('Master Data'!C23:C34)</f>
        <v>0.80769230769230771</v>
      </c>
    </row>
    <row r="315" spans="1:3" x14ac:dyDescent="0.25">
      <c r="A315" t="s">
        <v>6</v>
      </c>
      <c r="B315" s="8">
        <v>43497</v>
      </c>
      <c r="C315" s="10">
        <f>SUM('Master Data'!AB24:AB35)/SUM('Master Data'!C24:C35)</f>
        <v>0.82275132275132279</v>
      </c>
    </row>
    <row r="316" spans="1:3" x14ac:dyDescent="0.25">
      <c r="A316" t="s">
        <v>6</v>
      </c>
      <c r="B316" s="8">
        <v>43525</v>
      </c>
      <c r="C316" s="10">
        <f>SUM('Master Data'!AB25:AB36)/SUM('Master Data'!C25:C36)</f>
        <v>0.83076923076923082</v>
      </c>
    </row>
    <row r="317" spans="1:3" x14ac:dyDescent="0.25">
      <c r="A317" t="s">
        <v>6</v>
      </c>
      <c r="B317" s="8">
        <v>43556</v>
      </c>
      <c r="C317" s="10">
        <f>SUM('Master Data'!AB26:AB37)/SUM('Master Data'!C26:C37)</f>
        <v>0.83106267029972747</v>
      </c>
    </row>
    <row r="318" spans="1:3" x14ac:dyDescent="0.25">
      <c r="A318" t="s">
        <v>6</v>
      </c>
      <c r="B318" s="8">
        <v>43586</v>
      </c>
      <c r="C318" s="10">
        <f>SUM('Master Data'!AB27:AB38)/SUM('Master Data'!C27:C38)</f>
        <v>0.83701657458563539</v>
      </c>
    </row>
    <row r="319" spans="1:3" x14ac:dyDescent="0.25">
      <c r="A319" t="s">
        <v>6</v>
      </c>
      <c r="B319" s="8">
        <v>43617</v>
      </c>
      <c r="C319" s="10">
        <f>SUM('Master Data'!AB28:AB39)/SUM('Master Data'!C28:C39)</f>
        <v>0.84916201117318435</v>
      </c>
    </row>
    <row r="320" spans="1:3" x14ac:dyDescent="0.25">
      <c r="A320" t="s">
        <v>6</v>
      </c>
      <c r="B320" s="8">
        <v>43647</v>
      </c>
      <c r="C320" s="10">
        <f>SUM('Master Data'!AB29:AB40)/SUM('Master Data'!C29:C40)</f>
        <v>0.84</v>
      </c>
    </row>
    <row r="321" spans="1:3" x14ac:dyDescent="0.25">
      <c r="A321" t="s">
        <v>6</v>
      </c>
      <c r="B321" s="8">
        <v>43678</v>
      </c>
      <c r="C321" s="10">
        <f>SUM('Master Data'!AB30:AB41)/SUM('Master Data'!C30:C41)</f>
        <v>0.84330484330484334</v>
      </c>
    </row>
    <row r="322" spans="1:3" x14ac:dyDescent="0.25">
      <c r="A322" t="s">
        <v>6</v>
      </c>
      <c r="B322" s="8">
        <v>43709</v>
      </c>
      <c r="C322" s="10">
        <f>SUM('Master Data'!AB31:AB42)/SUM('Master Data'!C31:C42)</f>
        <v>0.8455056179775281</v>
      </c>
    </row>
    <row r="323" spans="1:3" x14ac:dyDescent="0.25">
      <c r="A323" t="s">
        <v>6</v>
      </c>
      <c r="B323" s="8">
        <v>43739</v>
      </c>
      <c r="C323" s="10">
        <f>SUM('Master Data'!AB32:AB43)/SUM('Master Data'!C32:C43)</f>
        <v>0.84679665738161558</v>
      </c>
    </row>
    <row r="324" spans="1:3" x14ac:dyDescent="0.25">
      <c r="A324" t="s">
        <v>6</v>
      </c>
      <c r="B324" s="8">
        <v>43770</v>
      </c>
      <c r="C324" s="10">
        <f>SUM('Master Data'!AB33:AB44)/SUM('Master Data'!C33:C44)</f>
        <v>0.85026737967914434</v>
      </c>
    </row>
    <row r="325" spans="1:3" x14ac:dyDescent="0.25">
      <c r="A325" t="s">
        <v>6</v>
      </c>
      <c r="B325" s="8">
        <v>43800</v>
      </c>
      <c r="C325" s="10">
        <f>SUM('Master Data'!AB34:AB45)/SUM('Master Data'!C34:C45)</f>
        <v>0.85911602209944748</v>
      </c>
    </row>
    <row r="326" spans="1:3" x14ac:dyDescent="0.25">
      <c r="A326" t="s">
        <v>6</v>
      </c>
      <c r="B326" s="8">
        <v>43831</v>
      </c>
      <c r="C326" s="10">
        <f>SUM('Master Data'!AB35:AB46)/SUM('Master Data'!C35:C46)</f>
        <v>0.85833333333333328</v>
      </c>
    </row>
    <row r="327" spans="1:3" x14ac:dyDescent="0.25">
      <c r="A327" t="s">
        <v>6</v>
      </c>
      <c r="B327" s="8">
        <v>43862</v>
      </c>
      <c r="C327" s="10">
        <f>SUM('Master Data'!AB36:AB47)/SUM('Master Data'!C36:C47)</f>
        <v>0.85014409221902021</v>
      </c>
    </row>
    <row r="328" spans="1:3" x14ac:dyDescent="0.25">
      <c r="A328" t="s">
        <v>6</v>
      </c>
      <c r="B328" s="8">
        <v>43891</v>
      </c>
      <c r="C328" s="10">
        <f>SUM('Master Data'!AB37:AB48)/SUM('Master Data'!C37:C48)</f>
        <v>0.83880597014925373</v>
      </c>
    </row>
    <row r="329" spans="1:3" x14ac:dyDescent="0.25">
      <c r="A329" t="s">
        <v>6</v>
      </c>
      <c r="B329" s="8">
        <v>43922</v>
      </c>
      <c r="C329" s="10">
        <f>SUM('Master Data'!AB38:AB49)/SUM('Master Data'!C38:C49)</f>
        <v>0.83908045977011492</v>
      </c>
    </row>
    <row r="330" spans="1:3" x14ac:dyDescent="0.25">
      <c r="A330" t="s">
        <v>6</v>
      </c>
      <c r="B330" s="8">
        <v>43952</v>
      </c>
      <c r="C330" s="10">
        <f>SUM('Master Data'!AB39:AB50)/SUM('Master Data'!C39:C50)</f>
        <v>0.83611111111111114</v>
      </c>
    </row>
    <row r="331" spans="1:3" x14ac:dyDescent="0.25">
      <c r="A331" t="s">
        <v>6</v>
      </c>
      <c r="B331" s="8">
        <v>43983</v>
      </c>
      <c r="C331" s="10">
        <f>SUM('Master Data'!AB40:AB51)/SUM('Master Data'!C40:C51)</f>
        <v>0.82786885245901642</v>
      </c>
    </row>
    <row r="332" spans="1:3" x14ac:dyDescent="0.25">
      <c r="A332" t="s">
        <v>6</v>
      </c>
      <c r="B332" s="8">
        <v>44013</v>
      </c>
      <c r="C332" s="10">
        <f>SUM('Master Data'!AB41:AB52)/SUM('Master Data'!C41:C52)</f>
        <v>0.83028720626631858</v>
      </c>
    </row>
    <row r="333" spans="1:3" x14ac:dyDescent="0.25">
      <c r="A333" t="s">
        <v>6</v>
      </c>
      <c r="B333" s="8">
        <v>44044</v>
      </c>
      <c r="C333" s="10">
        <f>SUM('Master Data'!AB42:AB53)/SUM('Master Data'!C42:C53)</f>
        <v>0.83947368421052626</v>
      </c>
    </row>
    <row r="334" spans="1:3" x14ac:dyDescent="0.25">
      <c r="A334" t="s">
        <v>6</v>
      </c>
      <c r="B334" s="8">
        <v>44075</v>
      </c>
      <c r="C334" s="10">
        <f>SUM('Master Data'!AB43:AB54)/SUM('Master Data'!C43:C54)</f>
        <v>0.83289124668435011</v>
      </c>
    </row>
    <row r="335" spans="1:3" x14ac:dyDescent="0.25">
      <c r="A335" t="s">
        <v>6</v>
      </c>
      <c r="B335" s="8">
        <v>44105</v>
      </c>
      <c r="C335" s="10">
        <f>SUM('Master Data'!AB44:AB55)/SUM('Master Data'!C44:C55)</f>
        <v>0.82051282051282048</v>
      </c>
    </row>
    <row r="336" spans="1:3" x14ac:dyDescent="0.25">
      <c r="A336" t="s">
        <v>6</v>
      </c>
      <c r="B336" s="8">
        <v>44136</v>
      </c>
      <c r="C336" s="10">
        <f>SUM('Master Data'!AB45:AB56)/SUM('Master Data'!C45:C56)</f>
        <v>0.82321899736147752</v>
      </c>
    </row>
    <row r="337" spans="1:3" x14ac:dyDescent="0.25">
      <c r="A337" t="s">
        <v>6</v>
      </c>
      <c r="B337" s="8">
        <v>44166</v>
      </c>
      <c r="C337" s="10">
        <f>SUM('Master Data'!AB46:AB57)/SUM('Master Data'!C46:C57)</f>
        <v>0.8241469816272966</v>
      </c>
    </row>
    <row r="338" spans="1:3" x14ac:dyDescent="0.25">
      <c r="A338" t="s">
        <v>6</v>
      </c>
      <c r="B338" s="8">
        <v>44197</v>
      </c>
      <c r="C338" s="10">
        <f>SUM('Master Data'!AB47:AB58)/SUM('Master Data'!C47:C58)</f>
        <v>0.82188295165394398</v>
      </c>
    </row>
    <row r="339" spans="1:3" x14ac:dyDescent="0.25">
      <c r="A339" t="s">
        <v>6</v>
      </c>
      <c r="B339" s="8">
        <v>44228</v>
      </c>
      <c r="C339" s="10">
        <f>SUM('Master Data'!AB48:AB59)/SUM('Master Data'!C48:C59)</f>
        <v>0.82205513784461148</v>
      </c>
    </row>
    <row r="340" spans="1:3" x14ac:dyDescent="0.25">
      <c r="A340" t="s">
        <v>6</v>
      </c>
      <c r="B340" s="8">
        <v>44256</v>
      </c>
      <c r="C340" s="10">
        <f>SUM('Master Data'!AB49:AB60)/SUM('Master Data'!C49:C60)</f>
        <v>0.83004926108374388</v>
      </c>
    </row>
    <row r="341" spans="1:3" x14ac:dyDescent="0.25">
      <c r="A341" t="s">
        <v>6</v>
      </c>
      <c r="B341" s="8">
        <v>44287</v>
      </c>
      <c r="C341" s="10">
        <f>SUM('Master Data'!AB50:AB61)/SUM('Master Data'!C50:C61)</f>
        <v>0.82835820895522383</v>
      </c>
    </row>
    <row r="342" spans="1:3" x14ac:dyDescent="0.25">
      <c r="A342" t="s">
        <v>6</v>
      </c>
      <c r="B342" s="8">
        <v>44317</v>
      </c>
      <c r="C342" s="10">
        <f>SUM('Master Data'!AB51:AB62)/SUM('Master Data'!C51:C62)</f>
        <v>0.82512315270935965</v>
      </c>
    </row>
    <row r="343" spans="1:3" x14ac:dyDescent="0.25">
      <c r="A343" t="s">
        <v>6</v>
      </c>
      <c r="B343" s="8">
        <v>44348</v>
      </c>
      <c r="C343" s="10">
        <f>SUM('Master Data'!AB52:AB63)/SUM('Master Data'!C52:C63)</f>
        <v>0.83123425692695219</v>
      </c>
    </row>
    <row r="344" spans="1:3" x14ac:dyDescent="0.25">
      <c r="A344" t="s">
        <v>6</v>
      </c>
      <c r="B344" s="8">
        <v>44378</v>
      </c>
      <c r="C344" s="10">
        <f>SUM('Master Data'!AB53:AB64)/SUM('Master Data'!C53:C64)</f>
        <v>0.82776349614395883</v>
      </c>
    </row>
    <row r="345" spans="1:3" x14ac:dyDescent="0.25">
      <c r="A345" t="s">
        <v>6</v>
      </c>
      <c r="B345" s="8">
        <v>44409</v>
      </c>
      <c r="C345" s="10">
        <f>SUM('Master Data'!AB54:AB65)/SUM('Master Data'!C54:C65)</f>
        <v>0.82205513784461148</v>
      </c>
    </row>
    <row r="346" spans="1:3" x14ac:dyDescent="0.25">
      <c r="A346" t="s">
        <v>6</v>
      </c>
      <c r="B346" s="8">
        <v>44440</v>
      </c>
      <c r="C346" s="10">
        <f>SUM('Master Data'!AB55:AB66)/SUM('Master Data'!C55:C66)</f>
        <v>0.83213429256594729</v>
      </c>
    </row>
    <row r="347" spans="1:3" x14ac:dyDescent="0.25">
      <c r="A347" t="s">
        <v>6</v>
      </c>
      <c r="B347" s="8">
        <v>44470</v>
      </c>
      <c r="C347" s="10">
        <f>SUM('Master Data'!AB56:AB67)/SUM('Master Data'!C56:C67)</f>
        <v>0.83737864077669899</v>
      </c>
    </row>
    <row r="348" spans="1:3" x14ac:dyDescent="0.25">
      <c r="A348" t="s">
        <v>6</v>
      </c>
      <c r="B348" s="8">
        <v>44501</v>
      </c>
      <c r="C348" s="10">
        <f>SUM('Master Data'!AB57:AB68)/SUM('Master Data'!C57:C68)</f>
        <v>0.839622641509434</v>
      </c>
    </row>
    <row r="349" spans="1:3" x14ac:dyDescent="0.25">
      <c r="A349" t="s">
        <v>6</v>
      </c>
      <c r="B349" s="8">
        <v>44531</v>
      </c>
      <c r="C349" s="10">
        <f>SUM('Master Data'!AB58:AB69)/SUM('Master Data'!C58:C69)</f>
        <v>0.83490566037735847</v>
      </c>
    </row>
    <row r="350" spans="1:3" x14ac:dyDescent="0.25">
      <c r="A350" t="s">
        <v>6</v>
      </c>
      <c r="B350" s="8">
        <v>44562</v>
      </c>
      <c r="C350" s="10">
        <f>SUM('Master Data'!AB59:AB70)/SUM('Master Data'!C59:C70)</f>
        <v>0.83847980997624705</v>
      </c>
    </row>
    <row r="351" spans="1:3" x14ac:dyDescent="0.25">
      <c r="A351" t="s">
        <v>6</v>
      </c>
      <c r="B351" s="8">
        <v>44593</v>
      </c>
      <c r="C351" s="10">
        <f>SUM('Master Data'!AB60:AB71)/SUM('Master Data'!C60:C71)</f>
        <v>0.83678160919540234</v>
      </c>
    </row>
    <row r="352" spans="1:3" x14ac:dyDescent="0.25">
      <c r="A352" t="s">
        <v>6</v>
      </c>
      <c r="B352" s="8">
        <v>44621</v>
      </c>
      <c r="C352" s="10">
        <f>SUM('Master Data'!AB61:AB72)/SUM('Master Data'!C61:C72)</f>
        <v>0.82167042889390518</v>
      </c>
    </row>
    <row r="353" spans="1:3" x14ac:dyDescent="0.25">
      <c r="A353" t="s">
        <v>6</v>
      </c>
      <c r="B353" s="8">
        <v>44652</v>
      </c>
      <c r="C353" s="10">
        <f>SUM('Master Data'!AB62:AB73)/SUM('Master Data'!C62:C73)</f>
        <v>0.82232346241457854</v>
      </c>
    </row>
    <row r="354" spans="1:3" x14ac:dyDescent="0.25">
      <c r="A354" t="s">
        <v>6</v>
      </c>
      <c r="B354" s="8">
        <v>44682</v>
      </c>
      <c r="C354" s="10">
        <f>SUM('Master Data'!AB63:AB74)/SUM('Master Data'!C63:C74)</f>
        <v>0.82325581395348835</v>
      </c>
    </row>
    <row r="355" spans="1:3" x14ac:dyDescent="0.25">
      <c r="A355" t="s">
        <v>6</v>
      </c>
      <c r="B355" s="8">
        <v>44713</v>
      </c>
      <c r="C355" s="10">
        <f>SUM('Master Data'!AB64:AB75)/SUM('Master Data'!C64:C75)</f>
        <v>0.82039911308203994</v>
      </c>
    </row>
    <row r="356" spans="1:3" x14ac:dyDescent="0.25">
      <c r="A356" t="s">
        <v>6</v>
      </c>
      <c r="B356" s="8">
        <v>44743</v>
      </c>
      <c r="C356" s="10">
        <f>SUM('Master Data'!AB65:AB76)/SUM('Master Data'!C65:C76)</f>
        <v>0.82158590308370039</v>
      </c>
    </row>
    <row r="357" spans="1:3" x14ac:dyDescent="0.25">
      <c r="A357" t="s">
        <v>6</v>
      </c>
      <c r="B357" s="8">
        <v>44774</v>
      </c>
      <c r="C357" s="10">
        <f>SUM('Master Data'!AB66:AB77)/SUM('Master Data'!C66:C77)</f>
        <v>0.8288288288288288</v>
      </c>
    </row>
    <row r="358" spans="1:3" x14ac:dyDescent="0.25">
      <c r="A358" t="s">
        <v>6</v>
      </c>
      <c r="B358" s="8">
        <v>44805</v>
      </c>
      <c r="C358" s="10">
        <f>SUM('Master Data'!AB67:AB78)/SUM('Master Data'!C67:C78)</f>
        <v>0.82781456953642385</v>
      </c>
    </row>
    <row r="359" spans="1:3" x14ac:dyDescent="0.25">
      <c r="A359" t="s">
        <v>6</v>
      </c>
      <c r="B359" s="8">
        <v>44835</v>
      </c>
      <c r="C359" s="10">
        <f>SUM('Master Data'!AB68:AB79)/SUM('Master Data'!C68:C79)</f>
        <v>0.82969432314410485</v>
      </c>
    </row>
    <row r="360" spans="1:3" x14ac:dyDescent="0.25">
      <c r="A360" t="s">
        <v>6</v>
      </c>
      <c r="B360" s="8">
        <v>44866</v>
      </c>
      <c r="C360" s="10">
        <f>SUM('Master Data'!AB69:AB80)/SUM('Master Data'!C69:C80)</f>
        <v>0.81677704194260481</v>
      </c>
    </row>
    <row r="361" spans="1:3" x14ac:dyDescent="0.25">
      <c r="A361" t="s">
        <v>6</v>
      </c>
      <c r="B361" s="8">
        <v>44896</v>
      </c>
      <c r="C361" s="10">
        <f>SUM('Master Data'!AB70:AB81)/SUM('Master Data'!C70:C81)</f>
        <v>0.8193548387096774</v>
      </c>
    </row>
    <row r="362" spans="1:3" x14ac:dyDescent="0.25">
      <c r="A362" t="s">
        <v>6</v>
      </c>
      <c r="B362" s="8">
        <v>44927</v>
      </c>
      <c r="C362" s="10">
        <f>SUM('Master Data'!AB71:AB82)/SUM('Master Data'!C71:C82)</f>
        <v>0.82391304347826089</v>
      </c>
    </row>
    <row r="363" spans="1:3" x14ac:dyDescent="0.25">
      <c r="A363" t="s">
        <v>6</v>
      </c>
      <c r="B363" s="8">
        <v>44958</v>
      </c>
      <c r="C363" s="10">
        <f>SUM('Master Data'!AB72:AB83)/SUM('Master Data'!C72:C83)</f>
        <v>0.82494529540481398</v>
      </c>
    </row>
    <row r="364" spans="1:3" x14ac:dyDescent="0.25">
      <c r="A364" t="s">
        <v>6</v>
      </c>
      <c r="B364" s="8">
        <v>44986</v>
      </c>
      <c r="C364" s="10">
        <f>SUM('Master Data'!AB73:AB84)/SUM('Master Data'!C73:C84)</f>
        <v>0.83257918552036203</v>
      </c>
    </row>
    <row r="365" spans="1:3" x14ac:dyDescent="0.25">
      <c r="A365" t="s">
        <v>6</v>
      </c>
      <c r="B365" s="8">
        <v>45017</v>
      </c>
      <c r="C365" s="10">
        <f>SUM('Master Data'!AB74:AB85)/SUM('Master Data'!C74:C85)</f>
        <v>0.83073496659242763</v>
      </c>
    </row>
    <row r="366" spans="1:3" x14ac:dyDescent="0.25">
      <c r="A366" t="s">
        <v>6</v>
      </c>
      <c r="B366" s="8">
        <v>45047</v>
      </c>
      <c r="C366" s="10">
        <f>SUM('Master Data'!AB75:AB86)/SUM('Master Data'!C75:C86)</f>
        <v>0.82964601769911506</v>
      </c>
    </row>
    <row r="367" spans="1:3" x14ac:dyDescent="0.25">
      <c r="A367" t="s">
        <v>6</v>
      </c>
      <c r="B367" s="8">
        <v>45078</v>
      </c>
      <c r="C367" s="10">
        <f>SUM('Master Data'!AB76:AB87)/SUM('Master Data'!C76:C87)</f>
        <v>0.8382687927107062</v>
      </c>
    </row>
    <row r="368" spans="1:3" x14ac:dyDescent="0.25">
      <c r="A368" t="s">
        <v>6</v>
      </c>
      <c r="B368" s="8">
        <v>45108</v>
      </c>
      <c r="C368" s="10">
        <f>SUM('Master Data'!AB77:AB88)/SUM('Master Data'!C77:C88)</f>
        <v>0.84064665127020788</v>
      </c>
    </row>
    <row r="369" spans="1:3" x14ac:dyDescent="0.25">
      <c r="A369" t="s">
        <v>6</v>
      </c>
      <c r="B369" s="8">
        <v>45139</v>
      </c>
      <c r="C369" s="10">
        <f>SUM('Master Data'!AB78:AB89)/SUM('Master Data'!C78:C89)</f>
        <v>0.83564814814814814</v>
      </c>
    </row>
    <row r="370" spans="1:3" x14ac:dyDescent="0.25">
      <c r="A370" t="s">
        <v>6</v>
      </c>
      <c r="B370" s="8">
        <v>45170</v>
      </c>
      <c r="C370" s="10">
        <f>SUM('Master Data'!AB79:AB90)/SUM('Master Data'!C79:C90)</f>
        <v>0.83790523690773067</v>
      </c>
    </row>
  </sheetData>
  <phoneticPr fontId="5"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58C7-16C5-4FDF-81FC-99097AE41464}">
  <sheetPr codeName="Sheet12"/>
  <dimension ref="A1:AB114"/>
  <sheetViews>
    <sheetView topLeftCell="A73" workbookViewId="0">
      <selection activeCell="E12" sqref="E12"/>
    </sheetView>
  </sheetViews>
  <sheetFormatPr defaultRowHeight="15" x14ac:dyDescent="0.25"/>
  <sheetData>
    <row r="1" spans="1:28" ht="30" x14ac:dyDescent="0.25">
      <c r="A1" s="31" t="s">
        <v>20</v>
      </c>
      <c r="B1" s="31"/>
      <c r="C1" s="1" t="s">
        <v>21</v>
      </c>
      <c r="D1" s="32" t="s">
        <v>22</v>
      </c>
      <c r="E1" s="33"/>
      <c r="F1" s="33"/>
      <c r="G1" s="33"/>
      <c r="H1" s="33"/>
      <c r="I1" s="33"/>
      <c r="J1" s="33"/>
      <c r="K1" s="33"/>
      <c r="L1" s="33"/>
      <c r="M1" s="33"/>
      <c r="N1" s="33"/>
      <c r="O1" s="33"/>
      <c r="P1" s="33"/>
      <c r="Q1" s="33"/>
      <c r="R1" s="33"/>
      <c r="S1" s="33"/>
      <c r="T1" s="33"/>
      <c r="U1" s="33"/>
      <c r="V1" s="33"/>
      <c r="W1" s="33"/>
      <c r="X1" s="33"/>
      <c r="Y1" s="33"/>
      <c r="Z1" s="33"/>
      <c r="AA1" s="33"/>
      <c r="AB1" s="33"/>
    </row>
    <row r="2" spans="1:28" x14ac:dyDescent="0.25">
      <c r="A2" s="1"/>
      <c r="B2" s="1"/>
      <c r="C2" s="1"/>
      <c r="D2" s="2"/>
      <c r="E2" s="3"/>
      <c r="F2" s="3"/>
      <c r="G2" s="1" t="s">
        <v>23</v>
      </c>
      <c r="H2" s="3"/>
      <c r="I2" s="3"/>
      <c r="J2" s="1" t="s">
        <v>24</v>
      </c>
      <c r="K2" s="1"/>
      <c r="L2" s="1"/>
      <c r="M2" s="1"/>
      <c r="N2" s="1"/>
      <c r="O2" s="1"/>
      <c r="P2" s="1" t="s">
        <v>25</v>
      </c>
      <c r="Q2" s="3"/>
      <c r="R2" s="3"/>
      <c r="S2" s="3"/>
      <c r="T2" s="3"/>
      <c r="U2" s="3"/>
      <c r="V2" s="1" t="s">
        <v>26</v>
      </c>
      <c r="W2" s="3"/>
      <c r="X2" s="3"/>
      <c r="Y2" s="3"/>
      <c r="Z2" s="3"/>
      <c r="AA2" s="3"/>
      <c r="AB2" s="1" t="s">
        <v>27</v>
      </c>
    </row>
    <row r="3" spans="1:28" x14ac:dyDescent="0.25">
      <c r="A3" s="1" t="s">
        <v>28</v>
      </c>
      <c r="B3" s="1" t="s">
        <v>29</v>
      </c>
      <c r="C3" s="4"/>
      <c r="D3" s="4">
        <v>0</v>
      </c>
      <c r="E3" s="4">
        <v>1</v>
      </c>
      <c r="F3" s="4">
        <v>2</v>
      </c>
      <c r="G3" s="4">
        <v>3</v>
      </c>
      <c r="H3" s="4">
        <v>4</v>
      </c>
      <c r="I3" s="4">
        <v>5</v>
      </c>
      <c r="J3" s="4">
        <v>6</v>
      </c>
      <c r="K3" s="4">
        <v>7</v>
      </c>
      <c r="L3" s="4">
        <v>8</v>
      </c>
      <c r="M3" s="4">
        <v>9</v>
      </c>
      <c r="N3" s="4">
        <v>10</v>
      </c>
      <c r="O3" s="4">
        <v>11</v>
      </c>
      <c r="P3" s="4">
        <v>12</v>
      </c>
      <c r="Q3" s="4">
        <v>13</v>
      </c>
      <c r="R3" s="4">
        <v>14</v>
      </c>
      <c r="S3" s="4">
        <v>15</v>
      </c>
      <c r="T3" s="4">
        <v>16</v>
      </c>
      <c r="U3" s="4">
        <v>17</v>
      </c>
      <c r="V3" s="4">
        <v>18</v>
      </c>
      <c r="W3" s="4">
        <v>19</v>
      </c>
      <c r="X3" s="4">
        <v>20</v>
      </c>
      <c r="Y3" s="4">
        <v>21</v>
      </c>
      <c r="Z3" s="4">
        <v>22</v>
      </c>
      <c r="AA3" s="4">
        <v>23</v>
      </c>
      <c r="AB3" s="4">
        <v>24</v>
      </c>
    </row>
    <row r="4" spans="1:28" x14ac:dyDescent="0.25">
      <c r="A4" s="22">
        <v>2014</v>
      </c>
      <c r="B4" s="22">
        <v>7</v>
      </c>
      <c r="C4" s="23">
        <v>29</v>
      </c>
      <c r="D4" s="21">
        <v>11</v>
      </c>
      <c r="E4" s="22">
        <v>19</v>
      </c>
      <c r="F4" s="22">
        <v>20</v>
      </c>
      <c r="G4" s="21">
        <v>23</v>
      </c>
      <c r="H4" s="22">
        <v>23</v>
      </c>
      <c r="I4" s="22">
        <v>23</v>
      </c>
      <c r="J4" s="21">
        <v>23</v>
      </c>
      <c r="K4" s="22">
        <v>25</v>
      </c>
      <c r="L4" s="22">
        <v>26</v>
      </c>
      <c r="M4" s="22">
        <v>26</v>
      </c>
      <c r="N4" s="22">
        <v>26</v>
      </c>
      <c r="O4" s="22">
        <v>26</v>
      </c>
      <c r="P4" s="21">
        <v>26</v>
      </c>
      <c r="Q4" s="22">
        <v>26</v>
      </c>
      <c r="R4" s="22">
        <v>26</v>
      </c>
      <c r="S4" s="22">
        <v>26</v>
      </c>
      <c r="T4" s="22">
        <v>26</v>
      </c>
      <c r="U4" s="22">
        <v>26</v>
      </c>
      <c r="V4" s="21">
        <v>26</v>
      </c>
      <c r="W4" s="22">
        <v>26</v>
      </c>
      <c r="X4" s="22">
        <v>26</v>
      </c>
      <c r="Y4" s="22">
        <v>26</v>
      </c>
      <c r="Z4" s="22">
        <v>26</v>
      </c>
      <c r="AA4" s="22">
        <v>26</v>
      </c>
      <c r="AB4" s="21">
        <v>26</v>
      </c>
    </row>
    <row r="5" spans="1:28" x14ac:dyDescent="0.25">
      <c r="A5" s="22">
        <v>2014</v>
      </c>
      <c r="B5" s="22">
        <v>8</v>
      </c>
      <c r="C5" s="23">
        <v>37</v>
      </c>
      <c r="D5" s="21">
        <v>16</v>
      </c>
      <c r="E5" s="22">
        <v>26</v>
      </c>
      <c r="F5" s="22">
        <v>27</v>
      </c>
      <c r="G5" s="21">
        <v>27</v>
      </c>
      <c r="H5" s="22">
        <v>29</v>
      </c>
      <c r="I5" s="22">
        <v>29</v>
      </c>
      <c r="J5" s="21">
        <v>29</v>
      </c>
      <c r="K5" s="22">
        <v>29</v>
      </c>
      <c r="L5" s="22">
        <v>30</v>
      </c>
      <c r="M5" s="22">
        <v>30</v>
      </c>
      <c r="N5" s="22">
        <v>30</v>
      </c>
      <c r="O5" s="22">
        <v>30</v>
      </c>
      <c r="P5" s="21">
        <v>30</v>
      </c>
      <c r="Q5" s="22">
        <v>30</v>
      </c>
      <c r="R5" s="22">
        <v>29</v>
      </c>
      <c r="S5" s="22">
        <v>29</v>
      </c>
      <c r="T5" s="22">
        <v>29</v>
      </c>
      <c r="U5" s="22">
        <v>29</v>
      </c>
      <c r="V5" s="21">
        <v>29</v>
      </c>
      <c r="W5" s="22">
        <v>29</v>
      </c>
      <c r="X5" s="22">
        <v>29</v>
      </c>
      <c r="Y5" s="22">
        <v>29</v>
      </c>
      <c r="Z5" s="22">
        <v>29</v>
      </c>
      <c r="AA5" s="22">
        <v>29</v>
      </c>
      <c r="AB5" s="21">
        <v>29</v>
      </c>
    </row>
    <row r="6" spans="1:28" x14ac:dyDescent="0.25">
      <c r="A6" s="22">
        <v>2014</v>
      </c>
      <c r="B6" s="22">
        <v>9</v>
      </c>
      <c r="C6" s="23">
        <v>24</v>
      </c>
      <c r="D6" s="21">
        <v>7</v>
      </c>
      <c r="E6" s="22">
        <v>16</v>
      </c>
      <c r="F6" s="22">
        <v>18</v>
      </c>
      <c r="G6" s="21">
        <v>19</v>
      </c>
      <c r="H6" s="22">
        <v>17</v>
      </c>
      <c r="I6" s="22">
        <v>17</v>
      </c>
      <c r="J6" s="21">
        <v>17</v>
      </c>
      <c r="K6" s="22">
        <v>18</v>
      </c>
      <c r="L6" s="22">
        <v>18</v>
      </c>
      <c r="M6" s="22">
        <v>19</v>
      </c>
      <c r="N6" s="22">
        <v>18</v>
      </c>
      <c r="O6" s="22">
        <v>18</v>
      </c>
      <c r="P6" s="21">
        <v>18</v>
      </c>
      <c r="Q6" s="22">
        <v>19</v>
      </c>
      <c r="R6" s="22">
        <v>19</v>
      </c>
      <c r="S6" s="22">
        <v>20</v>
      </c>
      <c r="T6" s="22">
        <v>20</v>
      </c>
      <c r="U6" s="22">
        <v>19</v>
      </c>
      <c r="V6" s="21">
        <v>21</v>
      </c>
      <c r="W6" s="22">
        <v>21</v>
      </c>
      <c r="X6" s="22">
        <v>21</v>
      </c>
      <c r="Y6" s="22">
        <v>21</v>
      </c>
      <c r="Z6" s="22">
        <v>21</v>
      </c>
      <c r="AA6" s="22">
        <v>21</v>
      </c>
      <c r="AB6" s="21">
        <v>20</v>
      </c>
    </row>
    <row r="7" spans="1:28" x14ac:dyDescent="0.25">
      <c r="A7" s="22">
        <v>2014</v>
      </c>
      <c r="B7" s="22">
        <v>10</v>
      </c>
      <c r="C7" s="23">
        <v>29</v>
      </c>
      <c r="D7" s="21">
        <v>14</v>
      </c>
      <c r="E7" s="22">
        <v>19</v>
      </c>
      <c r="F7" s="22">
        <v>22</v>
      </c>
      <c r="G7" s="21">
        <v>23</v>
      </c>
      <c r="H7" s="22">
        <v>23</v>
      </c>
      <c r="I7" s="22">
        <v>25</v>
      </c>
      <c r="J7" s="21">
        <v>24</v>
      </c>
      <c r="K7" s="22">
        <v>24</v>
      </c>
      <c r="L7" s="22">
        <v>25</v>
      </c>
      <c r="M7" s="22">
        <v>26</v>
      </c>
      <c r="N7" s="22">
        <v>26</v>
      </c>
      <c r="O7" s="22">
        <v>25</v>
      </c>
      <c r="P7" s="21">
        <v>23</v>
      </c>
      <c r="Q7" s="22">
        <v>24</v>
      </c>
      <c r="R7" s="22">
        <v>25</v>
      </c>
      <c r="S7" s="22">
        <v>25</v>
      </c>
      <c r="T7" s="22">
        <v>25</v>
      </c>
      <c r="U7" s="22">
        <v>25</v>
      </c>
      <c r="V7" s="21">
        <v>25</v>
      </c>
      <c r="W7" s="22">
        <v>25</v>
      </c>
      <c r="X7" s="22">
        <v>25</v>
      </c>
      <c r="Y7" s="22">
        <v>25</v>
      </c>
      <c r="Z7" s="22">
        <v>25</v>
      </c>
      <c r="AA7" s="22">
        <v>25</v>
      </c>
      <c r="AB7" s="21">
        <v>24</v>
      </c>
    </row>
    <row r="8" spans="1:28" x14ac:dyDescent="0.25">
      <c r="A8" s="22">
        <v>2014</v>
      </c>
      <c r="B8" s="22">
        <v>11</v>
      </c>
      <c r="C8" s="23">
        <v>29</v>
      </c>
      <c r="D8" s="21">
        <v>9</v>
      </c>
      <c r="E8" s="22">
        <v>15</v>
      </c>
      <c r="F8" s="22">
        <v>19</v>
      </c>
      <c r="G8" s="21">
        <v>21</v>
      </c>
      <c r="H8" s="22">
        <v>21</v>
      </c>
      <c r="I8" s="22">
        <v>23</v>
      </c>
      <c r="J8" s="21">
        <v>24</v>
      </c>
      <c r="K8" s="22">
        <v>23</v>
      </c>
      <c r="L8" s="22">
        <v>22</v>
      </c>
      <c r="M8" s="22">
        <v>22</v>
      </c>
      <c r="N8" s="22">
        <v>21</v>
      </c>
      <c r="O8" s="22">
        <v>21</v>
      </c>
      <c r="P8" s="21">
        <v>23</v>
      </c>
      <c r="Q8" s="22">
        <v>23</v>
      </c>
      <c r="R8" s="22">
        <v>25</v>
      </c>
      <c r="S8" s="22">
        <v>26</v>
      </c>
      <c r="T8" s="22">
        <v>26</v>
      </c>
      <c r="U8" s="22">
        <v>25</v>
      </c>
      <c r="V8" s="21">
        <v>25</v>
      </c>
      <c r="W8" s="22">
        <v>24</v>
      </c>
      <c r="X8" s="22">
        <v>24</v>
      </c>
      <c r="Y8" s="22">
        <v>25</v>
      </c>
      <c r="Z8" s="22">
        <v>25</v>
      </c>
      <c r="AA8" s="22">
        <v>25</v>
      </c>
      <c r="AB8" s="21">
        <v>25</v>
      </c>
    </row>
    <row r="9" spans="1:28" x14ac:dyDescent="0.25">
      <c r="A9" s="22">
        <v>2014</v>
      </c>
      <c r="B9" s="22">
        <v>12</v>
      </c>
      <c r="C9" s="23">
        <v>25</v>
      </c>
      <c r="D9" s="21">
        <v>8</v>
      </c>
      <c r="E9" s="22">
        <v>14</v>
      </c>
      <c r="F9" s="22">
        <v>16</v>
      </c>
      <c r="G9" s="21">
        <v>17</v>
      </c>
      <c r="H9" s="22">
        <v>17</v>
      </c>
      <c r="I9" s="22">
        <v>18</v>
      </c>
      <c r="J9" s="21">
        <v>19</v>
      </c>
      <c r="K9" s="22">
        <v>17</v>
      </c>
      <c r="L9" s="22">
        <v>17</v>
      </c>
      <c r="M9" s="22">
        <v>19</v>
      </c>
      <c r="N9" s="22">
        <v>19</v>
      </c>
      <c r="O9" s="22">
        <v>19</v>
      </c>
      <c r="P9" s="21">
        <v>20</v>
      </c>
      <c r="Q9" s="22">
        <v>21</v>
      </c>
      <c r="R9" s="22">
        <v>20</v>
      </c>
      <c r="S9" s="22">
        <v>20</v>
      </c>
      <c r="T9" s="22">
        <v>20</v>
      </c>
      <c r="U9" s="22">
        <v>22</v>
      </c>
      <c r="V9" s="21">
        <v>22</v>
      </c>
      <c r="W9" s="22">
        <v>22</v>
      </c>
      <c r="X9" s="22">
        <v>23</v>
      </c>
      <c r="Y9" s="22">
        <v>23</v>
      </c>
      <c r="Z9" s="22">
        <v>23</v>
      </c>
      <c r="AA9" s="22">
        <v>22</v>
      </c>
      <c r="AB9" s="21">
        <v>22</v>
      </c>
    </row>
    <row r="10" spans="1:28" x14ac:dyDescent="0.25">
      <c r="A10" s="22">
        <v>2015</v>
      </c>
      <c r="B10" s="22">
        <v>1</v>
      </c>
      <c r="C10" s="23">
        <v>27</v>
      </c>
      <c r="D10" s="21">
        <v>5</v>
      </c>
      <c r="E10" s="22">
        <v>14</v>
      </c>
      <c r="F10" s="22">
        <v>16</v>
      </c>
      <c r="G10" s="21">
        <v>17</v>
      </c>
      <c r="H10" s="22">
        <v>18</v>
      </c>
      <c r="I10" s="22">
        <v>20</v>
      </c>
      <c r="J10" s="21">
        <v>20</v>
      </c>
      <c r="K10" s="22">
        <v>19</v>
      </c>
      <c r="L10" s="22">
        <v>19</v>
      </c>
      <c r="M10" s="22">
        <v>19</v>
      </c>
      <c r="N10" s="22">
        <v>18</v>
      </c>
      <c r="O10" s="22">
        <v>19</v>
      </c>
      <c r="P10" s="21">
        <v>19</v>
      </c>
      <c r="Q10" s="22">
        <v>19</v>
      </c>
      <c r="R10" s="22">
        <v>19</v>
      </c>
      <c r="S10" s="22">
        <v>19</v>
      </c>
      <c r="T10" s="22">
        <v>19</v>
      </c>
      <c r="U10" s="22">
        <v>19</v>
      </c>
      <c r="V10" s="21">
        <v>19</v>
      </c>
      <c r="W10" s="22">
        <v>20</v>
      </c>
      <c r="X10" s="22">
        <v>20</v>
      </c>
      <c r="Y10" s="22">
        <v>20</v>
      </c>
      <c r="Z10" s="22">
        <v>20</v>
      </c>
      <c r="AA10" s="22">
        <v>20</v>
      </c>
      <c r="AB10" s="21">
        <v>20</v>
      </c>
    </row>
    <row r="11" spans="1:28" x14ac:dyDescent="0.25">
      <c r="A11" s="22">
        <v>2015</v>
      </c>
      <c r="B11" s="22">
        <v>2</v>
      </c>
      <c r="C11" s="23">
        <v>16</v>
      </c>
      <c r="D11" s="21">
        <v>4</v>
      </c>
      <c r="E11" s="22">
        <v>10</v>
      </c>
      <c r="F11" s="22">
        <v>12</v>
      </c>
      <c r="G11" s="21">
        <v>12</v>
      </c>
      <c r="H11" s="22">
        <v>12</v>
      </c>
      <c r="I11" s="22">
        <v>11</v>
      </c>
      <c r="J11" s="21">
        <v>11</v>
      </c>
      <c r="K11" s="22">
        <v>11</v>
      </c>
      <c r="L11" s="22">
        <v>12</v>
      </c>
      <c r="M11" s="22">
        <v>14</v>
      </c>
      <c r="N11" s="22">
        <v>13</v>
      </c>
      <c r="O11" s="22">
        <v>14</v>
      </c>
      <c r="P11" s="21">
        <v>14</v>
      </c>
      <c r="Q11" s="22">
        <v>15</v>
      </c>
      <c r="R11" s="22">
        <v>15</v>
      </c>
      <c r="S11" s="22">
        <v>14</v>
      </c>
      <c r="T11" s="22">
        <v>14</v>
      </c>
      <c r="U11" s="22">
        <v>14</v>
      </c>
      <c r="V11" s="21">
        <v>15</v>
      </c>
      <c r="W11" s="22">
        <v>15</v>
      </c>
      <c r="X11" s="22">
        <v>15</v>
      </c>
      <c r="Y11" s="22">
        <v>15</v>
      </c>
      <c r="Z11" s="22">
        <v>15</v>
      </c>
      <c r="AA11" s="22">
        <v>15</v>
      </c>
      <c r="AB11" s="21">
        <v>15</v>
      </c>
    </row>
    <row r="12" spans="1:28" x14ac:dyDescent="0.25">
      <c r="A12" s="22">
        <v>2015</v>
      </c>
      <c r="B12" s="22">
        <v>3</v>
      </c>
      <c r="C12" s="23">
        <v>24</v>
      </c>
      <c r="D12" s="21">
        <v>13</v>
      </c>
      <c r="E12" s="22">
        <v>16</v>
      </c>
      <c r="F12" s="22">
        <v>19</v>
      </c>
      <c r="G12" s="21">
        <v>21</v>
      </c>
      <c r="H12" s="22">
        <v>21</v>
      </c>
      <c r="I12" s="22">
        <v>22</v>
      </c>
      <c r="J12" s="21">
        <v>22</v>
      </c>
      <c r="K12" s="22">
        <v>23</v>
      </c>
      <c r="L12" s="22">
        <v>21</v>
      </c>
      <c r="M12" s="22">
        <v>21</v>
      </c>
      <c r="N12" s="22">
        <v>22</v>
      </c>
      <c r="O12" s="22">
        <v>23</v>
      </c>
      <c r="P12" s="21">
        <v>23</v>
      </c>
      <c r="Q12" s="22">
        <v>24</v>
      </c>
      <c r="R12" s="22">
        <v>23</v>
      </c>
      <c r="S12" s="22">
        <v>24</v>
      </c>
      <c r="T12" s="22">
        <v>23</v>
      </c>
      <c r="U12" s="22">
        <v>23</v>
      </c>
      <c r="V12" s="21">
        <v>23</v>
      </c>
      <c r="W12" s="22">
        <v>23</v>
      </c>
      <c r="X12" s="22">
        <v>23</v>
      </c>
      <c r="Y12" s="22">
        <v>23</v>
      </c>
      <c r="Z12" s="22">
        <v>23</v>
      </c>
      <c r="AA12" s="22">
        <v>23</v>
      </c>
      <c r="AB12" s="21">
        <v>23</v>
      </c>
    </row>
    <row r="13" spans="1:28" x14ac:dyDescent="0.25">
      <c r="A13" s="22">
        <v>2015</v>
      </c>
      <c r="B13" s="22">
        <v>4</v>
      </c>
      <c r="C13" s="23">
        <v>29</v>
      </c>
      <c r="D13" s="21">
        <v>8</v>
      </c>
      <c r="E13" s="22">
        <v>18</v>
      </c>
      <c r="F13" s="22">
        <v>17</v>
      </c>
      <c r="G13" s="21">
        <v>17</v>
      </c>
      <c r="H13" s="22">
        <v>19</v>
      </c>
      <c r="I13" s="22">
        <v>20</v>
      </c>
      <c r="J13" s="21">
        <v>22</v>
      </c>
      <c r="K13" s="22">
        <v>21</v>
      </c>
      <c r="L13" s="22">
        <v>22</v>
      </c>
      <c r="M13" s="22">
        <v>23</v>
      </c>
      <c r="N13" s="22">
        <v>24</v>
      </c>
      <c r="O13" s="22">
        <v>23</v>
      </c>
      <c r="P13" s="21">
        <v>23</v>
      </c>
      <c r="Q13" s="22">
        <v>23</v>
      </c>
      <c r="R13" s="22">
        <v>22</v>
      </c>
      <c r="S13" s="22">
        <v>22</v>
      </c>
      <c r="T13" s="22">
        <v>22</v>
      </c>
      <c r="U13" s="22">
        <v>22</v>
      </c>
      <c r="V13" s="21">
        <v>23</v>
      </c>
      <c r="W13" s="22">
        <v>24</v>
      </c>
      <c r="X13" s="22">
        <v>25</v>
      </c>
      <c r="Y13" s="22">
        <v>25</v>
      </c>
      <c r="Z13" s="22">
        <v>25</v>
      </c>
      <c r="AA13" s="22">
        <v>24</v>
      </c>
      <c r="AB13" s="21">
        <v>24</v>
      </c>
    </row>
    <row r="14" spans="1:28" x14ac:dyDescent="0.25">
      <c r="A14" s="22">
        <v>2015</v>
      </c>
      <c r="B14" s="22">
        <v>5</v>
      </c>
      <c r="C14" s="23">
        <v>20</v>
      </c>
      <c r="D14" s="21">
        <v>9</v>
      </c>
      <c r="E14" s="22">
        <v>11</v>
      </c>
      <c r="F14" s="22">
        <v>14</v>
      </c>
      <c r="G14" s="21">
        <v>16</v>
      </c>
      <c r="H14" s="22">
        <v>16</v>
      </c>
      <c r="I14" s="22">
        <v>16</v>
      </c>
      <c r="J14" s="21">
        <v>17</v>
      </c>
      <c r="K14" s="22">
        <v>17</v>
      </c>
      <c r="L14" s="22">
        <v>17</v>
      </c>
      <c r="M14" s="22">
        <v>17</v>
      </c>
      <c r="N14" s="22">
        <v>16</v>
      </c>
      <c r="O14" s="22">
        <v>16</v>
      </c>
      <c r="P14" s="21">
        <v>16</v>
      </c>
      <c r="Q14" s="22">
        <v>16</v>
      </c>
      <c r="R14" s="22">
        <v>16</v>
      </c>
      <c r="S14" s="22">
        <v>17</v>
      </c>
      <c r="T14" s="22">
        <v>17</v>
      </c>
      <c r="U14" s="22">
        <v>18</v>
      </c>
      <c r="V14" s="21">
        <v>18</v>
      </c>
      <c r="W14" s="22">
        <v>18</v>
      </c>
      <c r="X14" s="22">
        <v>18</v>
      </c>
      <c r="Y14" s="22">
        <v>18</v>
      </c>
      <c r="Z14" s="22">
        <v>19</v>
      </c>
      <c r="AA14" s="22">
        <v>19</v>
      </c>
      <c r="AB14" s="21">
        <v>19</v>
      </c>
    </row>
    <row r="15" spans="1:28" x14ac:dyDescent="0.25">
      <c r="A15" s="22">
        <v>2015</v>
      </c>
      <c r="B15" s="22">
        <v>6</v>
      </c>
      <c r="C15" s="23">
        <v>24</v>
      </c>
      <c r="D15" s="21">
        <v>6</v>
      </c>
      <c r="E15" s="22">
        <v>9</v>
      </c>
      <c r="F15" s="22">
        <v>9</v>
      </c>
      <c r="G15" s="21">
        <v>10</v>
      </c>
      <c r="H15" s="22">
        <v>12</v>
      </c>
      <c r="I15" s="22">
        <v>13</v>
      </c>
      <c r="J15" s="21">
        <v>13</v>
      </c>
      <c r="K15" s="22">
        <v>12</v>
      </c>
      <c r="L15" s="22">
        <v>13</v>
      </c>
      <c r="M15" s="22">
        <v>12</v>
      </c>
      <c r="N15" s="22">
        <v>13</v>
      </c>
      <c r="O15" s="22">
        <v>14</v>
      </c>
      <c r="P15" s="21">
        <v>14</v>
      </c>
      <c r="Q15" s="22">
        <v>14</v>
      </c>
      <c r="R15" s="22">
        <v>14</v>
      </c>
      <c r="S15" s="22">
        <v>13</v>
      </c>
      <c r="T15" s="22">
        <v>13</v>
      </c>
      <c r="U15" s="22">
        <v>13</v>
      </c>
      <c r="V15" s="21">
        <v>15</v>
      </c>
      <c r="W15" s="22">
        <v>15</v>
      </c>
      <c r="X15" s="22">
        <v>15</v>
      </c>
      <c r="Y15" s="22">
        <v>15</v>
      </c>
      <c r="Z15" s="22">
        <v>15</v>
      </c>
      <c r="AA15" s="22">
        <v>15</v>
      </c>
      <c r="AB15" s="21">
        <v>15</v>
      </c>
    </row>
    <row r="16" spans="1:28" x14ac:dyDescent="0.25">
      <c r="A16" s="22">
        <v>2015</v>
      </c>
      <c r="B16" s="22">
        <v>7</v>
      </c>
      <c r="C16" s="23">
        <v>19</v>
      </c>
      <c r="D16" s="21">
        <v>3</v>
      </c>
      <c r="E16" s="22">
        <v>9</v>
      </c>
      <c r="F16" s="22">
        <v>12</v>
      </c>
      <c r="G16" s="21">
        <v>13</v>
      </c>
      <c r="H16" s="22">
        <v>14</v>
      </c>
      <c r="I16" s="22">
        <v>15</v>
      </c>
      <c r="J16" s="21">
        <v>16</v>
      </c>
      <c r="K16" s="22">
        <v>16</v>
      </c>
      <c r="L16" s="22">
        <v>18</v>
      </c>
      <c r="M16" s="22">
        <v>18</v>
      </c>
      <c r="N16" s="22">
        <v>18</v>
      </c>
      <c r="O16" s="22">
        <v>18</v>
      </c>
      <c r="P16" s="21">
        <v>18</v>
      </c>
      <c r="Q16" s="22">
        <v>17</v>
      </c>
      <c r="R16" s="22">
        <v>17</v>
      </c>
      <c r="S16" s="22">
        <v>17</v>
      </c>
      <c r="T16" s="22">
        <v>17</v>
      </c>
      <c r="U16" s="22">
        <v>17</v>
      </c>
      <c r="V16" s="21">
        <v>17</v>
      </c>
      <c r="W16" s="22">
        <v>17</v>
      </c>
      <c r="X16" s="22">
        <v>17</v>
      </c>
      <c r="Y16" s="22">
        <v>17</v>
      </c>
      <c r="Z16" s="22">
        <v>17</v>
      </c>
      <c r="AA16" s="22">
        <v>17</v>
      </c>
      <c r="AB16" s="21">
        <v>17</v>
      </c>
    </row>
    <row r="17" spans="1:28" x14ac:dyDescent="0.25">
      <c r="A17" s="22">
        <v>2015</v>
      </c>
      <c r="B17" s="22">
        <v>8</v>
      </c>
      <c r="C17" s="23">
        <v>28</v>
      </c>
      <c r="D17" s="21">
        <v>8</v>
      </c>
      <c r="E17" s="22">
        <v>19</v>
      </c>
      <c r="F17" s="22">
        <v>20</v>
      </c>
      <c r="G17" s="21">
        <v>19</v>
      </c>
      <c r="H17" s="22">
        <v>20</v>
      </c>
      <c r="I17" s="22">
        <v>22</v>
      </c>
      <c r="J17" s="21">
        <v>19</v>
      </c>
      <c r="K17" s="22">
        <v>18</v>
      </c>
      <c r="L17" s="22">
        <v>19</v>
      </c>
      <c r="M17" s="22">
        <v>21</v>
      </c>
      <c r="N17" s="22">
        <v>20</v>
      </c>
      <c r="O17" s="22">
        <v>20</v>
      </c>
      <c r="P17" s="21">
        <v>20</v>
      </c>
      <c r="Q17" s="22">
        <v>20</v>
      </c>
      <c r="R17" s="22">
        <v>20</v>
      </c>
      <c r="S17" s="22">
        <v>19</v>
      </c>
      <c r="T17" s="22">
        <v>19</v>
      </c>
      <c r="U17" s="22">
        <v>19</v>
      </c>
      <c r="V17" s="21">
        <v>19</v>
      </c>
      <c r="W17" s="22">
        <v>19</v>
      </c>
      <c r="X17" s="22">
        <v>19</v>
      </c>
      <c r="Y17" s="22">
        <v>20</v>
      </c>
      <c r="Z17" s="22">
        <v>20</v>
      </c>
      <c r="AA17" s="22">
        <v>21</v>
      </c>
      <c r="AB17" s="21">
        <v>20</v>
      </c>
    </row>
    <row r="18" spans="1:28" x14ac:dyDescent="0.25">
      <c r="A18" s="22">
        <v>2015</v>
      </c>
      <c r="B18" s="22">
        <v>9</v>
      </c>
      <c r="C18" s="23">
        <v>31</v>
      </c>
      <c r="D18" s="21">
        <v>5</v>
      </c>
      <c r="E18" s="22">
        <v>15</v>
      </c>
      <c r="F18" s="22">
        <v>15</v>
      </c>
      <c r="G18" s="21">
        <v>18</v>
      </c>
      <c r="H18" s="22">
        <v>21</v>
      </c>
      <c r="I18" s="22">
        <v>21</v>
      </c>
      <c r="J18" s="21">
        <v>22</v>
      </c>
      <c r="K18" s="22">
        <v>22</v>
      </c>
      <c r="L18" s="22">
        <v>22</v>
      </c>
      <c r="M18" s="22">
        <v>21</v>
      </c>
      <c r="N18" s="22">
        <v>20</v>
      </c>
      <c r="O18" s="22">
        <v>21</v>
      </c>
      <c r="P18" s="21">
        <v>22</v>
      </c>
      <c r="Q18" s="22">
        <v>22</v>
      </c>
      <c r="R18" s="22">
        <v>22</v>
      </c>
      <c r="S18" s="22">
        <v>21</v>
      </c>
      <c r="T18" s="22">
        <v>20</v>
      </c>
      <c r="U18" s="22">
        <v>20</v>
      </c>
      <c r="V18" s="21">
        <v>20</v>
      </c>
      <c r="W18" s="22">
        <v>20</v>
      </c>
      <c r="X18" s="22">
        <v>21</v>
      </c>
      <c r="Y18" s="22">
        <v>21</v>
      </c>
      <c r="Z18" s="22">
        <v>21</v>
      </c>
      <c r="AA18" s="22">
        <v>21</v>
      </c>
      <c r="AB18" s="21">
        <v>21</v>
      </c>
    </row>
    <row r="19" spans="1:28" x14ac:dyDescent="0.25">
      <c r="A19" s="22">
        <v>2015</v>
      </c>
      <c r="B19" s="22">
        <v>10</v>
      </c>
      <c r="C19" s="23">
        <v>27</v>
      </c>
      <c r="D19" s="21">
        <v>9</v>
      </c>
      <c r="E19" s="22">
        <v>14</v>
      </c>
      <c r="F19" s="22">
        <v>14</v>
      </c>
      <c r="G19" s="21">
        <v>19</v>
      </c>
      <c r="H19" s="22">
        <v>19</v>
      </c>
      <c r="I19" s="22">
        <v>19</v>
      </c>
      <c r="J19" s="21">
        <v>19</v>
      </c>
      <c r="K19" s="22">
        <v>21</v>
      </c>
      <c r="L19" s="22">
        <v>21</v>
      </c>
      <c r="M19" s="22">
        <v>21</v>
      </c>
      <c r="N19" s="22">
        <v>20</v>
      </c>
      <c r="O19" s="22">
        <v>21</v>
      </c>
      <c r="P19" s="21">
        <v>20</v>
      </c>
      <c r="Q19" s="22">
        <v>20</v>
      </c>
      <c r="R19" s="22">
        <v>19</v>
      </c>
      <c r="S19" s="22">
        <v>19</v>
      </c>
      <c r="T19" s="22">
        <v>19</v>
      </c>
      <c r="U19" s="22">
        <v>20</v>
      </c>
      <c r="V19" s="21">
        <v>20</v>
      </c>
      <c r="W19" s="22">
        <v>20</v>
      </c>
      <c r="X19" s="22">
        <v>20</v>
      </c>
      <c r="Y19" s="22">
        <v>20</v>
      </c>
      <c r="Z19" s="22">
        <v>20</v>
      </c>
      <c r="AA19" s="22">
        <v>20</v>
      </c>
      <c r="AB19" s="21">
        <v>20</v>
      </c>
    </row>
    <row r="20" spans="1:28" x14ac:dyDescent="0.25">
      <c r="A20" s="22">
        <v>2015</v>
      </c>
      <c r="B20" s="22">
        <v>11</v>
      </c>
      <c r="C20" s="23">
        <v>37</v>
      </c>
      <c r="D20" s="21">
        <v>10</v>
      </c>
      <c r="E20" s="22">
        <v>18</v>
      </c>
      <c r="F20" s="22">
        <v>19</v>
      </c>
      <c r="G20" s="21">
        <v>23</v>
      </c>
      <c r="H20" s="22">
        <v>26</v>
      </c>
      <c r="I20" s="22">
        <v>27</v>
      </c>
      <c r="J20" s="21">
        <v>30</v>
      </c>
      <c r="K20" s="22">
        <v>28</v>
      </c>
      <c r="L20" s="22">
        <v>29</v>
      </c>
      <c r="M20" s="22">
        <v>26</v>
      </c>
      <c r="N20" s="22">
        <v>28</v>
      </c>
      <c r="O20" s="22">
        <v>29</v>
      </c>
      <c r="P20" s="21">
        <v>30</v>
      </c>
      <c r="Q20" s="22">
        <v>31</v>
      </c>
      <c r="R20" s="22">
        <v>31</v>
      </c>
      <c r="S20" s="22">
        <v>31</v>
      </c>
      <c r="T20" s="22">
        <v>31</v>
      </c>
      <c r="U20" s="22">
        <v>30</v>
      </c>
      <c r="V20" s="21">
        <v>30</v>
      </c>
      <c r="W20" s="22">
        <v>30</v>
      </c>
      <c r="X20" s="22">
        <v>30</v>
      </c>
      <c r="Y20" s="22">
        <v>31</v>
      </c>
      <c r="Z20" s="22">
        <v>31</v>
      </c>
      <c r="AA20" s="22">
        <v>31</v>
      </c>
      <c r="AB20" s="21">
        <v>30</v>
      </c>
    </row>
    <row r="21" spans="1:28" x14ac:dyDescent="0.25">
      <c r="A21" s="22">
        <v>2015</v>
      </c>
      <c r="B21" s="22">
        <v>12</v>
      </c>
      <c r="C21" s="23">
        <v>16</v>
      </c>
      <c r="D21" s="21">
        <v>2</v>
      </c>
      <c r="E21" s="22">
        <v>8</v>
      </c>
      <c r="F21" s="22">
        <v>11</v>
      </c>
      <c r="G21" s="21">
        <v>10</v>
      </c>
      <c r="H21" s="22">
        <v>12</v>
      </c>
      <c r="I21" s="22">
        <v>12</v>
      </c>
      <c r="J21" s="21">
        <v>12</v>
      </c>
      <c r="K21" s="22">
        <v>13</v>
      </c>
      <c r="L21" s="22">
        <v>12</v>
      </c>
      <c r="M21" s="22">
        <v>14</v>
      </c>
      <c r="N21" s="22">
        <v>14</v>
      </c>
      <c r="O21" s="22">
        <v>14</v>
      </c>
      <c r="P21" s="21">
        <v>14</v>
      </c>
      <c r="Q21" s="22">
        <v>14</v>
      </c>
      <c r="R21" s="22">
        <v>13</v>
      </c>
      <c r="S21" s="22">
        <v>12</v>
      </c>
      <c r="T21" s="22">
        <v>12</v>
      </c>
      <c r="U21" s="22">
        <v>12</v>
      </c>
      <c r="V21" s="21">
        <v>12</v>
      </c>
      <c r="W21" s="22">
        <v>12</v>
      </c>
      <c r="X21" s="22">
        <v>13</v>
      </c>
      <c r="Y21" s="22">
        <v>13</v>
      </c>
      <c r="Z21" s="22">
        <v>13</v>
      </c>
      <c r="AA21" s="22">
        <v>13</v>
      </c>
      <c r="AB21" s="21">
        <v>13</v>
      </c>
    </row>
    <row r="22" spans="1:28" x14ac:dyDescent="0.25">
      <c r="A22" s="22">
        <v>2016</v>
      </c>
      <c r="B22" s="22">
        <v>1</v>
      </c>
      <c r="C22" s="23">
        <v>25</v>
      </c>
      <c r="D22" s="21">
        <v>5</v>
      </c>
      <c r="E22" s="22">
        <v>14</v>
      </c>
      <c r="F22" s="22">
        <v>15</v>
      </c>
      <c r="G22" s="21">
        <v>16</v>
      </c>
      <c r="H22" s="22">
        <v>16</v>
      </c>
      <c r="I22" s="22">
        <v>19</v>
      </c>
      <c r="J22" s="21">
        <v>19</v>
      </c>
      <c r="K22" s="22">
        <v>19</v>
      </c>
      <c r="L22" s="22">
        <v>19</v>
      </c>
      <c r="M22" s="22">
        <v>19</v>
      </c>
      <c r="N22" s="22">
        <v>19</v>
      </c>
      <c r="O22" s="22">
        <v>19</v>
      </c>
      <c r="P22" s="21">
        <v>20</v>
      </c>
      <c r="Q22" s="22">
        <v>19</v>
      </c>
      <c r="R22" s="22">
        <v>19</v>
      </c>
      <c r="S22" s="22">
        <v>19</v>
      </c>
      <c r="T22" s="22">
        <v>19</v>
      </c>
      <c r="U22" s="22">
        <v>19</v>
      </c>
      <c r="V22" s="21">
        <v>20</v>
      </c>
      <c r="W22" s="22">
        <v>20</v>
      </c>
      <c r="X22" s="22">
        <v>20</v>
      </c>
      <c r="Y22" s="22">
        <v>20</v>
      </c>
      <c r="Z22" s="22">
        <v>20</v>
      </c>
      <c r="AA22" s="22">
        <v>20</v>
      </c>
      <c r="AB22" s="21">
        <v>20</v>
      </c>
    </row>
    <row r="23" spans="1:28" x14ac:dyDescent="0.25">
      <c r="A23" s="22">
        <v>2016</v>
      </c>
      <c r="B23" s="22">
        <v>2</v>
      </c>
      <c r="C23" s="23">
        <v>26</v>
      </c>
      <c r="D23" s="21">
        <v>7</v>
      </c>
      <c r="E23" s="22">
        <v>12</v>
      </c>
      <c r="F23" s="22">
        <v>16</v>
      </c>
      <c r="G23" s="21">
        <v>18</v>
      </c>
      <c r="H23" s="22">
        <v>17</v>
      </c>
      <c r="I23" s="22">
        <v>18</v>
      </c>
      <c r="J23" s="21">
        <v>18</v>
      </c>
      <c r="K23" s="22">
        <v>18</v>
      </c>
      <c r="L23" s="22">
        <v>17</v>
      </c>
      <c r="M23" s="22">
        <v>18</v>
      </c>
      <c r="N23" s="22">
        <v>17</v>
      </c>
      <c r="O23" s="22">
        <v>17</v>
      </c>
      <c r="P23" s="21">
        <v>17</v>
      </c>
      <c r="Q23" s="22">
        <v>17</v>
      </c>
      <c r="R23" s="22">
        <v>17</v>
      </c>
      <c r="S23" s="22">
        <v>19</v>
      </c>
      <c r="T23" s="22">
        <v>19</v>
      </c>
      <c r="U23" s="22">
        <v>19</v>
      </c>
      <c r="V23" s="21">
        <v>19</v>
      </c>
      <c r="W23" s="22">
        <v>19</v>
      </c>
      <c r="X23" s="22">
        <v>20</v>
      </c>
      <c r="Y23" s="22">
        <v>20</v>
      </c>
      <c r="Z23" s="22">
        <v>19</v>
      </c>
      <c r="AA23" s="22">
        <v>19</v>
      </c>
      <c r="AB23" s="21">
        <v>20</v>
      </c>
    </row>
    <row r="24" spans="1:28" x14ac:dyDescent="0.25">
      <c r="A24" s="22">
        <v>2016</v>
      </c>
      <c r="B24" s="22">
        <v>3</v>
      </c>
      <c r="C24" s="23">
        <v>31</v>
      </c>
      <c r="D24" s="21">
        <v>9</v>
      </c>
      <c r="E24" s="22">
        <v>15</v>
      </c>
      <c r="F24" s="22">
        <v>18</v>
      </c>
      <c r="G24" s="21">
        <v>19</v>
      </c>
      <c r="H24" s="22">
        <v>19</v>
      </c>
      <c r="I24" s="22">
        <v>19</v>
      </c>
      <c r="J24" s="21">
        <v>21</v>
      </c>
      <c r="K24" s="22">
        <v>18</v>
      </c>
      <c r="L24" s="22">
        <v>21</v>
      </c>
      <c r="M24" s="22">
        <v>21</v>
      </c>
      <c r="N24" s="22">
        <v>22</v>
      </c>
      <c r="O24" s="22">
        <v>23</v>
      </c>
      <c r="P24" s="21">
        <v>23</v>
      </c>
      <c r="Q24" s="22">
        <v>24</v>
      </c>
      <c r="R24" s="22">
        <v>24</v>
      </c>
      <c r="S24" s="22">
        <v>24</v>
      </c>
      <c r="T24" s="22">
        <v>24</v>
      </c>
      <c r="U24" s="22">
        <v>24</v>
      </c>
      <c r="V24" s="21">
        <v>24</v>
      </c>
      <c r="W24" s="22">
        <v>24</v>
      </c>
      <c r="X24" s="22">
        <v>24</v>
      </c>
      <c r="Y24" s="22">
        <v>24</v>
      </c>
      <c r="Z24" s="22">
        <v>24</v>
      </c>
      <c r="AA24" s="22">
        <v>25</v>
      </c>
      <c r="AB24" s="21">
        <v>25</v>
      </c>
    </row>
    <row r="25" spans="1:28" x14ac:dyDescent="0.25">
      <c r="A25" s="22">
        <v>2016</v>
      </c>
      <c r="B25" s="22">
        <v>4</v>
      </c>
      <c r="C25" s="23">
        <v>44</v>
      </c>
      <c r="D25" s="21">
        <v>16</v>
      </c>
      <c r="E25" s="22">
        <v>22</v>
      </c>
      <c r="F25" s="22">
        <v>27</v>
      </c>
      <c r="G25" s="21">
        <v>28</v>
      </c>
      <c r="H25" s="22">
        <v>29</v>
      </c>
      <c r="I25" s="22">
        <v>33</v>
      </c>
      <c r="J25" s="21">
        <v>33</v>
      </c>
      <c r="K25" s="22">
        <v>33</v>
      </c>
      <c r="L25" s="22">
        <v>33</v>
      </c>
      <c r="M25" s="22">
        <v>33</v>
      </c>
      <c r="N25" s="22">
        <v>32</v>
      </c>
      <c r="O25" s="22">
        <v>32</v>
      </c>
      <c r="P25" s="21">
        <v>32</v>
      </c>
      <c r="Q25" s="22">
        <v>33</v>
      </c>
      <c r="R25" s="22">
        <v>34</v>
      </c>
      <c r="S25" s="22">
        <v>34</v>
      </c>
      <c r="T25" s="22">
        <v>35</v>
      </c>
      <c r="U25" s="22">
        <v>35</v>
      </c>
      <c r="V25" s="21">
        <v>36</v>
      </c>
      <c r="W25" s="22">
        <v>36</v>
      </c>
      <c r="X25" s="22">
        <v>36</v>
      </c>
      <c r="Y25" s="22">
        <v>36</v>
      </c>
      <c r="Z25" s="22">
        <v>36</v>
      </c>
      <c r="AA25" s="22">
        <v>36</v>
      </c>
      <c r="AB25" s="21">
        <v>36</v>
      </c>
    </row>
    <row r="26" spans="1:28" x14ac:dyDescent="0.25">
      <c r="A26" s="22">
        <v>2016</v>
      </c>
      <c r="B26" s="22">
        <v>5</v>
      </c>
      <c r="C26" s="23">
        <v>30</v>
      </c>
      <c r="D26" s="21">
        <v>10</v>
      </c>
      <c r="E26" s="22">
        <v>16</v>
      </c>
      <c r="F26" s="22">
        <v>20</v>
      </c>
      <c r="G26" s="21">
        <v>21</v>
      </c>
      <c r="H26" s="22">
        <v>21</v>
      </c>
      <c r="I26" s="22">
        <v>21</v>
      </c>
      <c r="J26" s="21">
        <v>22</v>
      </c>
      <c r="K26" s="22">
        <v>23</v>
      </c>
      <c r="L26" s="22">
        <v>24</v>
      </c>
      <c r="M26" s="22">
        <v>25</v>
      </c>
      <c r="N26" s="22">
        <v>23</v>
      </c>
      <c r="O26" s="22">
        <v>24</v>
      </c>
      <c r="P26" s="21">
        <v>25</v>
      </c>
      <c r="Q26" s="22">
        <v>24</v>
      </c>
      <c r="R26" s="22">
        <v>24</v>
      </c>
      <c r="S26" s="22">
        <v>24</v>
      </c>
      <c r="T26" s="22">
        <v>24</v>
      </c>
      <c r="U26" s="22">
        <v>24</v>
      </c>
      <c r="V26" s="21">
        <v>24</v>
      </c>
      <c r="W26" s="22">
        <v>24</v>
      </c>
      <c r="X26" s="22">
        <v>24</v>
      </c>
      <c r="Y26" s="22">
        <v>24</v>
      </c>
      <c r="Z26" s="22">
        <v>23</v>
      </c>
      <c r="AA26" s="22">
        <v>23</v>
      </c>
      <c r="AB26" s="21">
        <v>23</v>
      </c>
    </row>
    <row r="27" spans="1:28" x14ac:dyDescent="0.25">
      <c r="A27" s="22">
        <v>2016</v>
      </c>
      <c r="B27" s="22">
        <v>6</v>
      </c>
      <c r="C27" s="23">
        <v>35</v>
      </c>
      <c r="D27" s="21">
        <v>10</v>
      </c>
      <c r="E27" s="22">
        <v>16</v>
      </c>
      <c r="F27" s="22">
        <v>22</v>
      </c>
      <c r="G27" s="21">
        <v>22</v>
      </c>
      <c r="H27" s="22">
        <v>22</v>
      </c>
      <c r="I27" s="22">
        <v>23</v>
      </c>
      <c r="J27" s="21">
        <v>22</v>
      </c>
      <c r="K27" s="22">
        <v>23</v>
      </c>
      <c r="L27" s="22">
        <v>24</v>
      </c>
      <c r="M27" s="22">
        <v>24</v>
      </c>
      <c r="N27" s="22">
        <v>24</v>
      </c>
      <c r="O27" s="22">
        <v>25</v>
      </c>
      <c r="P27" s="21">
        <v>26</v>
      </c>
      <c r="Q27" s="22">
        <v>26</v>
      </c>
      <c r="R27" s="22">
        <v>25</v>
      </c>
      <c r="S27" s="22">
        <v>24</v>
      </c>
      <c r="T27" s="22">
        <v>24</v>
      </c>
      <c r="U27" s="22">
        <v>25</v>
      </c>
      <c r="V27" s="21">
        <v>25</v>
      </c>
      <c r="W27" s="22">
        <v>25</v>
      </c>
      <c r="X27" s="22">
        <v>25</v>
      </c>
      <c r="Y27" s="22">
        <v>26</v>
      </c>
      <c r="Z27" s="22">
        <v>26</v>
      </c>
      <c r="AA27" s="22">
        <v>28</v>
      </c>
      <c r="AB27" s="21">
        <v>27</v>
      </c>
    </row>
    <row r="28" spans="1:28" x14ac:dyDescent="0.25">
      <c r="A28" s="22">
        <v>2016</v>
      </c>
      <c r="B28" s="22">
        <v>7</v>
      </c>
      <c r="C28" s="23">
        <v>34</v>
      </c>
      <c r="D28" s="21">
        <v>9</v>
      </c>
      <c r="E28" s="22">
        <v>21</v>
      </c>
      <c r="F28" s="22">
        <v>26</v>
      </c>
      <c r="G28" s="21">
        <v>26</v>
      </c>
      <c r="H28" s="22">
        <v>27</v>
      </c>
      <c r="I28" s="22">
        <v>28</v>
      </c>
      <c r="J28" s="21">
        <v>29</v>
      </c>
      <c r="K28" s="22">
        <v>32</v>
      </c>
      <c r="L28" s="22">
        <v>32</v>
      </c>
      <c r="M28" s="22">
        <v>32</v>
      </c>
      <c r="N28" s="22">
        <v>32</v>
      </c>
      <c r="O28" s="22">
        <v>31</v>
      </c>
      <c r="P28" s="21">
        <v>32</v>
      </c>
      <c r="Q28" s="22">
        <v>32</v>
      </c>
      <c r="R28" s="22">
        <v>32</v>
      </c>
      <c r="S28" s="22">
        <v>32</v>
      </c>
      <c r="T28" s="22">
        <v>32</v>
      </c>
      <c r="U28" s="22">
        <v>32</v>
      </c>
      <c r="V28" s="21">
        <v>32</v>
      </c>
      <c r="W28" s="22">
        <v>32</v>
      </c>
      <c r="X28" s="22">
        <v>32</v>
      </c>
      <c r="Y28" s="22">
        <v>31</v>
      </c>
      <c r="Z28" s="22">
        <v>31</v>
      </c>
      <c r="AA28" s="22">
        <v>32</v>
      </c>
      <c r="AB28" s="21">
        <v>32</v>
      </c>
    </row>
    <row r="29" spans="1:28" x14ac:dyDescent="0.25">
      <c r="A29" s="22">
        <v>2016</v>
      </c>
      <c r="B29" s="22">
        <v>8</v>
      </c>
      <c r="C29" s="23">
        <v>35</v>
      </c>
      <c r="D29" s="21">
        <v>13</v>
      </c>
      <c r="E29" s="22">
        <v>23</v>
      </c>
      <c r="F29" s="22">
        <v>28</v>
      </c>
      <c r="G29" s="21">
        <v>27</v>
      </c>
      <c r="H29" s="22">
        <v>25</v>
      </c>
      <c r="I29" s="22">
        <v>25</v>
      </c>
      <c r="J29" s="21">
        <v>24</v>
      </c>
      <c r="K29" s="22">
        <v>24</v>
      </c>
      <c r="L29" s="22">
        <v>26</v>
      </c>
      <c r="M29" s="22">
        <v>28</v>
      </c>
      <c r="N29" s="22">
        <v>26</v>
      </c>
      <c r="O29" s="22">
        <v>27</v>
      </c>
      <c r="P29" s="21">
        <v>25</v>
      </c>
      <c r="Q29" s="22">
        <v>25</v>
      </c>
      <c r="R29" s="22">
        <v>27</v>
      </c>
      <c r="S29" s="22">
        <v>26</v>
      </c>
      <c r="T29" s="22">
        <v>26</v>
      </c>
      <c r="U29" s="22">
        <v>27</v>
      </c>
      <c r="V29" s="21">
        <v>27</v>
      </c>
      <c r="W29" s="22">
        <v>27</v>
      </c>
      <c r="X29" s="22">
        <v>27</v>
      </c>
      <c r="Y29" s="22">
        <v>27</v>
      </c>
      <c r="Z29" s="22">
        <v>26</v>
      </c>
      <c r="AA29" s="22">
        <v>26</v>
      </c>
      <c r="AB29" s="21">
        <v>26</v>
      </c>
    </row>
    <row r="30" spans="1:28" x14ac:dyDescent="0.25">
      <c r="A30" s="22">
        <v>2016</v>
      </c>
      <c r="B30" s="22">
        <v>9</v>
      </c>
      <c r="C30" s="23">
        <v>24</v>
      </c>
      <c r="D30" s="21">
        <v>5</v>
      </c>
      <c r="E30" s="22">
        <v>14</v>
      </c>
      <c r="F30" s="22">
        <v>16</v>
      </c>
      <c r="G30" s="21">
        <v>17</v>
      </c>
      <c r="H30" s="22">
        <v>16</v>
      </c>
      <c r="I30" s="22">
        <v>18</v>
      </c>
      <c r="J30" s="21">
        <v>19</v>
      </c>
      <c r="K30" s="22">
        <v>19</v>
      </c>
      <c r="L30" s="22">
        <v>19</v>
      </c>
      <c r="M30" s="22">
        <v>19</v>
      </c>
      <c r="N30" s="22">
        <v>19</v>
      </c>
      <c r="O30" s="22">
        <v>19</v>
      </c>
      <c r="P30" s="21">
        <v>19</v>
      </c>
      <c r="Q30" s="22">
        <v>19</v>
      </c>
      <c r="R30" s="22">
        <v>19</v>
      </c>
      <c r="S30" s="22">
        <v>19</v>
      </c>
      <c r="T30" s="22">
        <v>19</v>
      </c>
      <c r="U30" s="22">
        <v>19</v>
      </c>
      <c r="V30" s="21">
        <v>19</v>
      </c>
      <c r="W30" s="22">
        <v>19</v>
      </c>
      <c r="X30" s="22">
        <v>19</v>
      </c>
      <c r="Y30" s="22">
        <v>19</v>
      </c>
      <c r="Z30" s="22">
        <v>20</v>
      </c>
      <c r="AA30" s="22">
        <v>20</v>
      </c>
      <c r="AB30" s="21">
        <v>20</v>
      </c>
    </row>
    <row r="31" spans="1:28" x14ac:dyDescent="0.25">
      <c r="A31" s="22">
        <v>2016</v>
      </c>
      <c r="B31" s="22">
        <v>10</v>
      </c>
      <c r="C31" s="23">
        <v>20</v>
      </c>
      <c r="D31" s="21">
        <v>9</v>
      </c>
      <c r="E31" s="22">
        <v>15</v>
      </c>
      <c r="F31" s="22">
        <v>14</v>
      </c>
      <c r="G31" s="21">
        <v>15</v>
      </c>
      <c r="H31" s="22">
        <v>16</v>
      </c>
      <c r="I31" s="22">
        <v>17</v>
      </c>
      <c r="J31" s="21">
        <v>17</v>
      </c>
      <c r="K31" s="22">
        <v>15</v>
      </c>
      <c r="L31" s="22">
        <v>16</v>
      </c>
      <c r="M31" s="22">
        <v>16</v>
      </c>
      <c r="N31" s="22">
        <v>16</v>
      </c>
      <c r="O31" s="22">
        <v>17</v>
      </c>
      <c r="P31" s="21">
        <v>17</v>
      </c>
      <c r="Q31" s="22">
        <v>16</v>
      </c>
      <c r="R31" s="22">
        <v>16</v>
      </c>
      <c r="S31" s="22">
        <v>16</v>
      </c>
      <c r="T31" s="22">
        <v>16</v>
      </c>
      <c r="U31" s="22">
        <v>16</v>
      </c>
      <c r="V31" s="21">
        <v>16</v>
      </c>
      <c r="W31" s="22">
        <v>17</v>
      </c>
      <c r="X31" s="22">
        <v>17</v>
      </c>
      <c r="Y31" s="22">
        <v>17</v>
      </c>
      <c r="Z31" s="22">
        <v>17</v>
      </c>
      <c r="AA31" s="22">
        <v>17</v>
      </c>
      <c r="AB31" s="21">
        <v>17</v>
      </c>
    </row>
    <row r="32" spans="1:28" x14ac:dyDescent="0.25">
      <c r="A32" s="22">
        <v>2016</v>
      </c>
      <c r="B32" s="22">
        <v>11</v>
      </c>
      <c r="C32" s="23">
        <v>26</v>
      </c>
      <c r="D32" s="21">
        <v>7</v>
      </c>
      <c r="E32" s="22">
        <v>15</v>
      </c>
      <c r="F32" s="22">
        <v>19</v>
      </c>
      <c r="G32" s="21">
        <v>20</v>
      </c>
      <c r="H32" s="22">
        <v>22</v>
      </c>
      <c r="I32" s="22">
        <v>22</v>
      </c>
      <c r="J32" s="21">
        <v>21</v>
      </c>
      <c r="K32" s="22">
        <v>21</v>
      </c>
      <c r="L32" s="22">
        <v>21</v>
      </c>
      <c r="M32" s="22">
        <v>22</v>
      </c>
      <c r="N32" s="22">
        <v>22</v>
      </c>
      <c r="O32" s="22">
        <v>22</v>
      </c>
      <c r="P32" s="21">
        <v>22</v>
      </c>
      <c r="Q32" s="22">
        <v>22</v>
      </c>
      <c r="R32" s="22">
        <v>22</v>
      </c>
      <c r="S32" s="22">
        <v>21</v>
      </c>
      <c r="T32" s="22">
        <v>21</v>
      </c>
      <c r="U32" s="22">
        <v>21</v>
      </c>
      <c r="V32" s="21">
        <v>21</v>
      </c>
      <c r="W32" s="22">
        <v>21</v>
      </c>
      <c r="X32" s="22">
        <v>21</v>
      </c>
      <c r="Y32" s="22">
        <v>21</v>
      </c>
      <c r="Z32" s="22">
        <v>22</v>
      </c>
      <c r="AA32" s="22">
        <v>21</v>
      </c>
      <c r="AB32" s="21">
        <v>21</v>
      </c>
    </row>
    <row r="33" spans="1:28" x14ac:dyDescent="0.25">
      <c r="A33" s="22">
        <v>2016</v>
      </c>
      <c r="B33" s="22">
        <v>12</v>
      </c>
      <c r="C33" s="23">
        <v>32</v>
      </c>
      <c r="D33" s="21">
        <v>11</v>
      </c>
      <c r="E33" s="22">
        <v>23</v>
      </c>
      <c r="F33" s="22">
        <v>23</v>
      </c>
      <c r="G33" s="21">
        <v>23</v>
      </c>
      <c r="H33" s="22">
        <v>23</v>
      </c>
      <c r="I33" s="22">
        <v>24</v>
      </c>
      <c r="J33" s="21">
        <v>26</v>
      </c>
      <c r="K33" s="22">
        <v>26</v>
      </c>
      <c r="L33" s="22">
        <v>27</v>
      </c>
      <c r="M33" s="22">
        <v>25</v>
      </c>
      <c r="N33" s="22">
        <v>26</v>
      </c>
      <c r="O33" s="22">
        <v>26</v>
      </c>
      <c r="P33" s="21">
        <v>26</v>
      </c>
      <c r="Q33" s="22">
        <v>26</v>
      </c>
      <c r="R33" s="22">
        <v>26</v>
      </c>
      <c r="S33" s="22">
        <v>25</v>
      </c>
      <c r="T33" s="22">
        <v>26</v>
      </c>
      <c r="U33" s="22">
        <v>25</v>
      </c>
      <c r="V33" s="21">
        <v>25</v>
      </c>
      <c r="W33" s="22">
        <v>25</v>
      </c>
      <c r="X33" s="22">
        <v>25</v>
      </c>
      <c r="Y33" s="22">
        <v>25</v>
      </c>
      <c r="Z33" s="22">
        <v>25</v>
      </c>
      <c r="AA33" s="22">
        <v>25</v>
      </c>
      <c r="AB33" s="21">
        <v>25</v>
      </c>
    </row>
    <row r="34" spans="1:28" x14ac:dyDescent="0.25">
      <c r="A34" s="22">
        <v>2017</v>
      </c>
      <c r="B34" s="22">
        <v>1</v>
      </c>
      <c r="C34" s="23">
        <v>27</v>
      </c>
      <c r="D34" s="21">
        <v>10</v>
      </c>
      <c r="E34" s="22">
        <v>12</v>
      </c>
      <c r="F34" s="22">
        <v>21</v>
      </c>
      <c r="G34" s="21">
        <v>22</v>
      </c>
      <c r="H34" s="22">
        <v>22</v>
      </c>
      <c r="I34" s="22">
        <v>22</v>
      </c>
      <c r="J34" s="21">
        <v>21</v>
      </c>
      <c r="K34" s="22">
        <v>21</v>
      </c>
      <c r="L34" s="22">
        <v>21</v>
      </c>
      <c r="M34" s="22">
        <v>20</v>
      </c>
      <c r="N34" s="22">
        <v>21</v>
      </c>
      <c r="O34" s="22">
        <v>21</v>
      </c>
      <c r="P34" s="21">
        <v>21</v>
      </c>
      <c r="Q34" s="22">
        <v>22</v>
      </c>
      <c r="R34" s="22">
        <v>22</v>
      </c>
      <c r="S34" s="22">
        <v>22</v>
      </c>
      <c r="T34" s="22">
        <v>21</v>
      </c>
      <c r="U34" s="22">
        <v>21</v>
      </c>
      <c r="V34" s="21">
        <v>21</v>
      </c>
      <c r="W34" s="22">
        <v>21</v>
      </c>
      <c r="X34" s="22">
        <v>21</v>
      </c>
      <c r="Y34" s="22">
        <v>22</v>
      </c>
      <c r="Z34" s="22">
        <v>22</v>
      </c>
      <c r="AA34" s="22">
        <v>22</v>
      </c>
      <c r="AB34" s="21">
        <v>22</v>
      </c>
    </row>
    <row r="35" spans="1:28" x14ac:dyDescent="0.25">
      <c r="A35" s="22">
        <v>2017</v>
      </c>
      <c r="B35" s="22">
        <v>2</v>
      </c>
      <c r="C35" s="23">
        <v>40</v>
      </c>
      <c r="D35" s="21">
        <v>10</v>
      </c>
      <c r="E35" s="22">
        <v>19</v>
      </c>
      <c r="F35" s="22">
        <v>25</v>
      </c>
      <c r="G35" s="21">
        <v>28</v>
      </c>
      <c r="H35" s="22">
        <v>33</v>
      </c>
      <c r="I35" s="22">
        <v>33</v>
      </c>
      <c r="J35" s="21">
        <v>34</v>
      </c>
      <c r="K35" s="22">
        <v>35</v>
      </c>
      <c r="L35" s="22">
        <v>34</v>
      </c>
      <c r="M35" s="22">
        <v>31</v>
      </c>
      <c r="N35" s="22">
        <v>33</v>
      </c>
      <c r="O35" s="22">
        <v>34</v>
      </c>
      <c r="P35" s="21">
        <v>32</v>
      </c>
      <c r="Q35" s="22">
        <v>32</v>
      </c>
      <c r="R35" s="22">
        <v>32</v>
      </c>
      <c r="S35" s="22">
        <v>34</v>
      </c>
      <c r="T35" s="22">
        <v>34</v>
      </c>
      <c r="U35" s="22">
        <v>35</v>
      </c>
      <c r="V35" s="21">
        <v>35</v>
      </c>
      <c r="W35" s="22">
        <v>35</v>
      </c>
      <c r="X35" s="22">
        <v>35</v>
      </c>
      <c r="Y35" s="22">
        <v>36</v>
      </c>
      <c r="Z35" s="22">
        <v>36</v>
      </c>
      <c r="AA35" s="22">
        <v>36</v>
      </c>
      <c r="AB35" s="21">
        <v>37</v>
      </c>
    </row>
    <row r="36" spans="1:28" x14ac:dyDescent="0.25">
      <c r="A36" s="22">
        <v>2017</v>
      </c>
      <c r="B36" s="22">
        <v>3</v>
      </c>
      <c r="C36" s="23">
        <v>43</v>
      </c>
      <c r="D36" s="21">
        <v>18</v>
      </c>
      <c r="E36" s="22">
        <v>26</v>
      </c>
      <c r="F36" s="22">
        <v>30</v>
      </c>
      <c r="G36" s="21">
        <v>34</v>
      </c>
      <c r="H36" s="22">
        <v>35</v>
      </c>
      <c r="I36" s="22">
        <v>33</v>
      </c>
      <c r="J36" s="21">
        <v>33</v>
      </c>
      <c r="K36" s="22">
        <v>37</v>
      </c>
      <c r="L36" s="22">
        <v>37</v>
      </c>
      <c r="M36" s="22">
        <v>38</v>
      </c>
      <c r="N36" s="22">
        <v>37</v>
      </c>
      <c r="O36" s="22">
        <v>37</v>
      </c>
      <c r="P36" s="21">
        <v>37</v>
      </c>
      <c r="Q36" s="22">
        <v>37</v>
      </c>
      <c r="R36" s="22">
        <v>37</v>
      </c>
      <c r="S36" s="22">
        <v>37</v>
      </c>
      <c r="T36" s="22">
        <v>37</v>
      </c>
      <c r="U36" s="22">
        <v>37</v>
      </c>
      <c r="V36" s="21">
        <v>37</v>
      </c>
      <c r="W36" s="22">
        <v>38</v>
      </c>
      <c r="X36" s="22">
        <v>38</v>
      </c>
      <c r="Y36" s="22">
        <v>38</v>
      </c>
      <c r="Z36" s="22">
        <v>38</v>
      </c>
      <c r="AA36" s="22">
        <v>38</v>
      </c>
      <c r="AB36" s="21">
        <v>38</v>
      </c>
    </row>
    <row r="37" spans="1:28" x14ac:dyDescent="0.25">
      <c r="A37" s="22">
        <v>2017</v>
      </c>
      <c r="B37" s="22">
        <v>4</v>
      </c>
      <c r="C37" s="23">
        <v>21</v>
      </c>
      <c r="D37" s="21">
        <v>8</v>
      </c>
      <c r="E37" s="22">
        <v>13</v>
      </c>
      <c r="F37" s="22">
        <v>16</v>
      </c>
      <c r="G37" s="21">
        <v>15</v>
      </c>
      <c r="H37" s="22">
        <v>15</v>
      </c>
      <c r="I37" s="22">
        <v>14</v>
      </c>
      <c r="J37" s="21">
        <v>16</v>
      </c>
      <c r="K37" s="22">
        <v>16</v>
      </c>
      <c r="L37" s="22">
        <v>17</v>
      </c>
      <c r="M37" s="22">
        <v>18</v>
      </c>
      <c r="N37" s="22">
        <v>19</v>
      </c>
      <c r="O37" s="22">
        <v>18</v>
      </c>
      <c r="P37" s="21">
        <v>18</v>
      </c>
      <c r="Q37" s="22">
        <v>17</v>
      </c>
      <c r="R37" s="22">
        <v>17</v>
      </c>
      <c r="S37" s="22">
        <v>16</v>
      </c>
      <c r="T37" s="22">
        <v>16</v>
      </c>
      <c r="U37" s="22">
        <v>17</v>
      </c>
      <c r="V37" s="21">
        <v>17</v>
      </c>
      <c r="W37" s="22">
        <v>17</v>
      </c>
      <c r="X37" s="22">
        <v>17</v>
      </c>
      <c r="Y37" s="22">
        <v>17</v>
      </c>
      <c r="Z37" s="22">
        <v>17</v>
      </c>
      <c r="AA37" s="22">
        <v>17</v>
      </c>
      <c r="AB37" s="21">
        <v>17</v>
      </c>
    </row>
    <row r="38" spans="1:28" x14ac:dyDescent="0.25">
      <c r="A38" s="22">
        <v>2017</v>
      </c>
      <c r="B38" s="22">
        <v>5</v>
      </c>
      <c r="C38" s="23">
        <v>25</v>
      </c>
      <c r="D38" s="21">
        <v>6</v>
      </c>
      <c r="E38" s="22">
        <v>17</v>
      </c>
      <c r="F38" s="22">
        <v>17</v>
      </c>
      <c r="G38" s="21">
        <v>18</v>
      </c>
      <c r="H38" s="22">
        <v>18</v>
      </c>
      <c r="I38" s="22">
        <v>21</v>
      </c>
      <c r="J38" s="21">
        <v>21</v>
      </c>
      <c r="K38" s="22">
        <v>21</v>
      </c>
      <c r="L38" s="22">
        <v>20</v>
      </c>
      <c r="M38" s="22">
        <v>20</v>
      </c>
      <c r="N38" s="22">
        <v>21</v>
      </c>
      <c r="O38" s="22">
        <v>21</v>
      </c>
      <c r="P38" s="21">
        <v>21</v>
      </c>
      <c r="Q38" s="22">
        <v>21</v>
      </c>
      <c r="R38" s="22">
        <v>21</v>
      </c>
      <c r="S38" s="22">
        <v>21</v>
      </c>
      <c r="T38" s="22">
        <v>21</v>
      </c>
      <c r="U38" s="22">
        <v>21</v>
      </c>
      <c r="V38" s="21">
        <v>21</v>
      </c>
      <c r="W38" s="22">
        <v>21</v>
      </c>
      <c r="X38" s="22">
        <v>21</v>
      </c>
      <c r="Y38" s="22">
        <v>21</v>
      </c>
      <c r="Z38" s="22">
        <v>21</v>
      </c>
      <c r="AA38" s="22">
        <v>21</v>
      </c>
      <c r="AB38" s="21">
        <v>21</v>
      </c>
    </row>
    <row r="39" spans="1:28" x14ac:dyDescent="0.25">
      <c r="A39" s="22">
        <v>2017</v>
      </c>
      <c r="B39" s="22">
        <v>6</v>
      </c>
      <c r="C39" s="23">
        <v>31</v>
      </c>
      <c r="D39" s="21">
        <v>8</v>
      </c>
      <c r="E39" s="22">
        <v>17</v>
      </c>
      <c r="F39" s="22">
        <v>23</v>
      </c>
      <c r="G39" s="21">
        <v>24</v>
      </c>
      <c r="H39" s="22">
        <v>24</v>
      </c>
      <c r="I39" s="22">
        <v>25</v>
      </c>
      <c r="J39" s="21">
        <v>25</v>
      </c>
      <c r="K39" s="22">
        <v>27</v>
      </c>
      <c r="L39" s="22">
        <v>28</v>
      </c>
      <c r="M39" s="22">
        <v>28</v>
      </c>
      <c r="N39" s="22">
        <v>27</v>
      </c>
      <c r="O39" s="22">
        <v>27</v>
      </c>
      <c r="P39" s="21">
        <v>27</v>
      </c>
      <c r="Q39" s="22">
        <v>26</v>
      </c>
      <c r="R39" s="22">
        <v>26</v>
      </c>
      <c r="S39" s="22">
        <v>26</v>
      </c>
      <c r="T39" s="22">
        <v>26</v>
      </c>
      <c r="U39" s="22">
        <v>26</v>
      </c>
      <c r="V39" s="21">
        <v>27</v>
      </c>
      <c r="W39" s="22">
        <v>27</v>
      </c>
      <c r="X39" s="22">
        <v>27</v>
      </c>
      <c r="Y39" s="22">
        <v>27</v>
      </c>
      <c r="Z39" s="22">
        <v>27</v>
      </c>
      <c r="AA39" s="22">
        <v>27</v>
      </c>
      <c r="AB39" s="21">
        <v>28</v>
      </c>
    </row>
    <row r="40" spans="1:28" x14ac:dyDescent="0.25">
      <c r="A40" s="22">
        <v>2017</v>
      </c>
      <c r="B40" s="22">
        <v>7</v>
      </c>
      <c r="C40" s="23">
        <v>26</v>
      </c>
      <c r="D40" s="21">
        <v>5</v>
      </c>
      <c r="E40" s="22">
        <v>10</v>
      </c>
      <c r="F40" s="22">
        <v>12</v>
      </c>
      <c r="G40" s="21">
        <v>15</v>
      </c>
      <c r="H40" s="22">
        <v>17</v>
      </c>
      <c r="I40" s="22">
        <v>17</v>
      </c>
      <c r="J40" s="21">
        <v>18</v>
      </c>
      <c r="K40" s="22">
        <v>18</v>
      </c>
      <c r="L40" s="22">
        <v>19</v>
      </c>
      <c r="M40" s="22">
        <v>19</v>
      </c>
      <c r="N40" s="22">
        <v>19</v>
      </c>
      <c r="O40" s="22">
        <v>19</v>
      </c>
      <c r="P40" s="21">
        <v>21</v>
      </c>
      <c r="Q40" s="22">
        <v>21</v>
      </c>
      <c r="R40" s="22">
        <v>21</v>
      </c>
      <c r="S40" s="22">
        <v>22</v>
      </c>
      <c r="T40" s="22">
        <v>22</v>
      </c>
      <c r="U40" s="22">
        <v>22</v>
      </c>
      <c r="V40" s="21">
        <v>22</v>
      </c>
      <c r="W40" s="22">
        <v>22</v>
      </c>
      <c r="X40" s="22">
        <v>22</v>
      </c>
      <c r="Y40" s="22">
        <v>22</v>
      </c>
      <c r="Z40" s="22">
        <v>22</v>
      </c>
      <c r="AA40" s="22">
        <v>22</v>
      </c>
      <c r="AB40" s="21">
        <v>22</v>
      </c>
    </row>
    <row r="41" spans="1:28" x14ac:dyDescent="0.25">
      <c r="A41" s="22">
        <v>2017</v>
      </c>
      <c r="B41" s="22">
        <v>8</v>
      </c>
      <c r="C41" s="23">
        <v>36</v>
      </c>
      <c r="D41" s="21">
        <v>10</v>
      </c>
      <c r="E41" s="22">
        <v>16</v>
      </c>
      <c r="F41" s="22">
        <v>19</v>
      </c>
      <c r="G41" s="21">
        <v>23</v>
      </c>
      <c r="H41" s="22">
        <v>24</v>
      </c>
      <c r="I41" s="22">
        <v>28</v>
      </c>
      <c r="J41" s="21">
        <v>28</v>
      </c>
      <c r="K41" s="22">
        <v>28</v>
      </c>
      <c r="L41" s="22">
        <v>29</v>
      </c>
      <c r="M41" s="22">
        <v>30</v>
      </c>
      <c r="N41" s="22">
        <v>29</v>
      </c>
      <c r="O41" s="22">
        <v>28</v>
      </c>
      <c r="P41" s="21">
        <v>28</v>
      </c>
      <c r="Q41" s="22">
        <v>27</v>
      </c>
      <c r="R41" s="22">
        <v>28</v>
      </c>
      <c r="S41" s="22">
        <v>29</v>
      </c>
      <c r="T41" s="22">
        <v>28</v>
      </c>
      <c r="U41" s="22">
        <v>28</v>
      </c>
      <c r="V41" s="21">
        <v>28</v>
      </c>
      <c r="W41" s="22">
        <v>28</v>
      </c>
      <c r="X41" s="22">
        <v>28</v>
      </c>
      <c r="Y41" s="22">
        <v>28</v>
      </c>
      <c r="Z41" s="22">
        <v>28</v>
      </c>
      <c r="AA41" s="22">
        <v>28</v>
      </c>
      <c r="AB41" s="21">
        <v>28</v>
      </c>
    </row>
    <row r="42" spans="1:28" x14ac:dyDescent="0.25">
      <c r="A42" s="22">
        <v>2017</v>
      </c>
      <c r="B42" s="22">
        <v>9</v>
      </c>
      <c r="C42" s="23">
        <v>29</v>
      </c>
      <c r="D42" s="21">
        <v>7</v>
      </c>
      <c r="E42" s="22">
        <v>14</v>
      </c>
      <c r="F42" s="22">
        <v>15</v>
      </c>
      <c r="G42" s="21">
        <v>16</v>
      </c>
      <c r="H42" s="22">
        <v>21</v>
      </c>
      <c r="I42" s="22">
        <v>22</v>
      </c>
      <c r="J42" s="21">
        <v>22</v>
      </c>
      <c r="K42" s="22">
        <v>22</v>
      </c>
      <c r="L42" s="22">
        <v>23</v>
      </c>
      <c r="M42" s="22">
        <v>23</v>
      </c>
      <c r="N42" s="22">
        <v>23</v>
      </c>
      <c r="O42" s="22">
        <v>23</v>
      </c>
      <c r="P42" s="21">
        <v>24</v>
      </c>
      <c r="Q42" s="22">
        <v>23</v>
      </c>
      <c r="R42" s="22">
        <v>24</v>
      </c>
      <c r="S42" s="22">
        <v>24</v>
      </c>
      <c r="T42" s="22">
        <v>24</v>
      </c>
      <c r="U42" s="22">
        <v>24</v>
      </c>
      <c r="V42" s="21">
        <v>24</v>
      </c>
      <c r="W42" s="22">
        <v>24</v>
      </c>
      <c r="X42" s="22">
        <v>24</v>
      </c>
      <c r="Y42" s="22">
        <v>24</v>
      </c>
      <c r="Z42" s="22">
        <v>24</v>
      </c>
      <c r="AA42" s="22">
        <v>25</v>
      </c>
      <c r="AB42" s="21">
        <v>25</v>
      </c>
    </row>
    <row r="43" spans="1:28" x14ac:dyDescent="0.25">
      <c r="A43" s="22">
        <v>2017</v>
      </c>
      <c r="B43" s="22">
        <v>10</v>
      </c>
      <c r="C43" s="23">
        <v>23</v>
      </c>
      <c r="D43" s="21">
        <v>10</v>
      </c>
      <c r="E43" s="22">
        <v>15</v>
      </c>
      <c r="F43" s="22">
        <v>17</v>
      </c>
      <c r="G43" s="21">
        <v>19</v>
      </c>
      <c r="H43" s="22">
        <v>19</v>
      </c>
      <c r="I43" s="22">
        <v>19</v>
      </c>
      <c r="J43" s="21">
        <v>20</v>
      </c>
      <c r="K43" s="22">
        <v>21</v>
      </c>
      <c r="L43" s="22">
        <v>21</v>
      </c>
      <c r="M43" s="22">
        <v>21</v>
      </c>
      <c r="N43" s="22">
        <v>19</v>
      </c>
      <c r="O43" s="22">
        <v>19</v>
      </c>
      <c r="P43" s="21">
        <v>19</v>
      </c>
      <c r="Q43" s="22">
        <v>20</v>
      </c>
      <c r="R43" s="22">
        <v>20</v>
      </c>
      <c r="S43" s="22">
        <v>19</v>
      </c>
      <c r="T43" s="22">
        <v>20</v>
      </c>
      <c r="U43" s="22">
        <v>20</v>
      </c>
      <c r="V43" s="21">
        <v>20</v>
      </c>
      <c r="W43" s="22">
        <v>20</v>
      </c>
      <c r="X43" s="22">
        <v>20</v>
      </c>
      <c r="Y43" s="22">
        <v>20</v>
      </c>
      <c r="Z43" s="22">
        <v>20</v>
      </c>
      <c r="AA43" s="22">
        <v>20</v>
      </c>
      <c r="AB43" s="21">
        <v>20</v>
      </c>
    </row>
    <row r="44" spans="1:28" x14ac:dyDescent="0.25">
      <c r="A44" s="22">
        <v>2017</v>
      </c>
      <c r="B44" s="22">
        <v>11</v>
      </c>
      <c r="C44" s="23">
        <v>41</v>
      </c>
      <c r="D44" s="21">
        <v>14</v>
      </c>
      <c r="E44" s="22">
        <v>20</v>
      </c>
      <c r="F44" s="22">
        <v>26</v>
      </c>
      <c r="G44" s="21">
        <v>29</v>
      </c>
      <c r="H44" s="22">
        <v>32</v>
      </c>
      <c r="I44" s="22">
        <v>32</v>
      </c>
      <c r="J44" s="21">
        <v>31</v>
      </c>
      <c r="K44" s="22">
        <v>32</v>
      </c>
      <c r="L44" s="22">
        <v>32</v>
      </c>
      <c r="M44" s="22">
        <v>32</v>
      </c>
      <c r="N44" s="22">
        <v>32</v>
      </c>
      <c r="O44" s="22">
        <v>33</v>
      </c>
      <c r="P44" s="21">
        <v>33</v>
      </c>
      <c r="Q44" s="22">
        <v>34</v>
      </c>
      <c r="R44" s="22">
        <v>34</v>
      </c>
      <c r="S44" s="22">
        <v>35</v>
      </c>
      <c r="T44" s="22">
        <v>35</v>
      </c>
      <c r="U44" s="22">
        <v>35</v>
      </c>
      <c r="V44" s="21">
        <v>34</v>
      </c>
      <c r="W44" s="22">
        <v>34</v>
      </c>
      <c r="X44" s="22">
        <v>34</v>
      </c>
      <c r="Y44" s="22">
        <v>35</v>
      </c>
      <c r="Z44" s="22">
        <v>35</v>
      </c>
      <c r="AA44" s="22">
        <v>35</v>
      </c>
      <c r="AB44" s="21">
        <v>35</v>
      </c>
    </row>
    <row r="45" spans="1:28" x14ac:dyDescent="0.25">
      <c r="A45" s="22">
        <v>2017</v>
      </c>
      <c r="B45" s="22">
        <v>12</v>
      </c>
      <c r="C45" s="23">
        <v>20</v>
      </c>
      <c r="D45" s="21">
        <v>8</v>
      </c>
      <c r="E45" s="22">
        <v>11</v>
      </c>
      <c r="F45" s="22">
        <v>13</v>
      </c>
      <c r="G45" s="21">
        <v>14</v>
      </c>
      <c r="H45" s="22">
        <v>13</v>
      </c>
      <c r="I45" s="22">
        <v>14</v>
      </c>
      <c r="J45" s="21">
        <v>15</v>
      </c>
      <c r="K45" s="22">
        <v>15</v>
      </c>
      <c r="L45" s="22">
        <v>15</v>
      </c>
      <c r="M45" s="22">
        <v>16</v>
      </c>
      <c r="N45" s="22">
        <v>17</v>
      </c>
      <c r="O45" s="22">
        <v>17</v>
      </c>
      <c r="P45" s="21">
        <v>17</v>
      </c>
      <c r="Q45" s="22">
        <v>18</v>
      </c>
      <c r="R45" s="22">
        <v>18</v>
      </c>
      <c r="S45" s="22">
        <v>18</v>
      </c>
      <c r="T45" s="22">
        <v>18</v>
      </c>
      <c r="U45" s="22">
        <v>17</v>
      </c>
      <c r="V45" s="21">
        <v>17</v>
      </c>
      <c r="W45" s="22">
        <v>18</v>
      </c>
      <c r="X45" s="22">
        <v>18</v>
      </c>
      <c r="Y45" s="22">
        <v>18</v>
      </c>
      <c r="Z45" s="22">
        <v>18</v>
      </c>
      <c r="AA45" s="22">
        <v>18</v>
      </c>
      <c r="AB45" s="21">
        <v>18</v>
      </c>
    </row>
    <row r="46" spans="1:28" x14ac:dyDescent="0.25">
      <c r="A46" s="22">
        <v>2018</v>
      </c>
      <c r="B46" s="22">
        <v>1</v>
      </c>
      <c r="C46" s="23">
        <v>25</v>
      </c>
      <c r="D46" s="21">
        <v>7</v>
      </c>
      <c r="E46" s="22">
        <v>15</v>
      </c>
      <c r="F46" s="22">
        <v>15</v>
      </c>
      <c r="G46" s="21">
        <v>15</v>
      </c>
      <c r="H46" s="22">
        <v>16</v>
      </c>
      <c r="I46" s="22">
        <v>18</v>
      </c>
      <c r="J46" s="21">
        <v>19</v>
      </c>
      <c r="K46" s="22">
        <v>17</v>
      </c>
      <c r="L46" s="22">
        <v>19</v>
      </c>
      <c r="M46" s="22">
        <v>20</v>
      </c>
      <c r="N46" s="22">
        <v>20</v>
      </c>
      <c r="O46" s="22">
        <v>20</v>
      </c>
      <c r="P46" s="21">
        <v>20</v>
      </c>
      <c r="Q46" s="22">
        <v>20</v>
      </c>
      <c r="R46" s="22">
        <v>19</v>
      </c>
      <c r="S46" s="22">
        <v>19</v>
      </c>
      <c r="T46" s="22">
        <v>21</v>
      </c>
      <c r="U46" s="22">
        <v>19</v>
      </c>
      <c r="V46" s="21">
        <v>19</v>
      </c>
      <c r="W46" s="22">
        <v>19</v>
      </c>
      <c r="X46" s="22">
        <v>20</v>
      </c>
      <c r="Y46" s="22">
        <v>20</v>
      </c>
      <c r="Z46" s="22">
        <v>19</v>
      </c>
      <c r="AA46" s="22">
        <v>20</v>
      </c>
      <c r="AB46" s="21">
        <v>20</v>
      </c>
    </row>
    <row r="47" spans="1:28" x14ac:dyDescent="0.25">
      <c r="A47" s="22">
        <v>2018</v>
      </c>
      <c r="B47" s="22">
        <v>2</v>
      </c>
      <c r="C47" s="23">
        <v>27</v>
      </c>
      <c r="D47" s="21">
        <v>7</v>
      </c>
      <c r="E47" s="22">
        <v>13</v>
      </c>
      <c r="F47" s="22">
        <v>18</v>
      </c>
      <c r="G47" s="21">
        <v>20</v>
      </c>
      <c r="H47" s="22">
        <v>20</v>
      </c>
      <c r="I47" s="22">
        <v>22</v>
      </c>
      <c r="J47" s="21">
        <v>24</v>
      </c>
      <c r="K47" s="22">
        <v>24</v>
      </c>
      <c r="L47" s="22">
        <v>22</v>
      </c>
      <c r="M47" s="22">
        <v>21</v>
      </c>
      <c r="N47" s="22">
        <v>22</v>
      </c>
      <c r="O47" s="22">
        <v>22</v>
      </c>
      <c r="P47" s="21">
        <v>23</v>
      </c>
      <c r="Q47" s="22">
        <v>22</v>
      </c>
      <c r="R47" s="22">
        <v>22</v>
      </c>
      <c r="S47" s="22">
        <v>23</v>
      </c>
      <c r="T47" s="22">
        <v>23</v>
      </c>
      <c r="U47" s="22">
        <v>23</v>
      </c>
      <c r="V47" s="21">
        <v>23</v>
      </c>
      <c r="W47" s="22">
        <v>23</v>
      </c>
      <c r="X47" s="22">
        <v>23</v>
      </c>
      <c r="Y47" s="22">
        <v>23</v>
      </c>
      <c r="Z47" s="22">
        <v>23</v>
      </c>
      <c r="AA47" s="22">
        <v>23</v>
      </c>
      <c r="AB47" s="21">
        <v>23</v>
      </c>
    </row>
    <row r="48" spans="1:28" x14ac:dyDescent="0.25">
      <c r="A48" s="22">
        <v>2018</v>
      </c>
      <c r="B48" s="22">
        <v>3</v>
      </c>
      <c r="C48" s="23">
        <v>31</v>
      </c>
      <c r="D48" s="21">
        <v>8</v>
      </c>
      <c r="E48" s="22">
        <v>19</v>
      </c>
      <c r="F48" s="22">
        <v>20</v>
      </c>
      <c r="G48" s="21">
        <v>19</v>
      </c>
      <c r="H48" s="22">
        <v>20</v>
      </c>
      <c r="I48" s="22">
        <v>22</v>
      </c>
      <c r="J48" s="21">
        <v>23</v>
      </c>
      <c r="K48" s="22">
        <v>23</v>
      </c>
      <c r="L48" s="22">
        <v>23</v>
      </c>
      <c r="M48" s="22">
        <v>23</v>
      </c>
      <c r="N48" s="22">
        <v>24</v>
      </c>
      <c r="O48" s="22">
        <v>24</v>
      </c>
      <c r="P48" s="21">
        <v>24</v>
      </c>
      <c r="Q48" s="22">
        <v>24</v>
      </c>
      <c r="R48" s="22">
        <v>24</v>
      </c>
      <c r="S48" s="22">
        <v>24</v>
      </c>
      <c r="T48" s="22">
        <v>24</v>
      </c>
      <c r="U48" s="22">
        <v>24</v>
      </c>
      <c r="V48" s="21">
        <v>23</v>
      </c>
      <c r="W48" s="22">
        <v>24</v>
      </c>
      <c r="X48" s="22">
        <v>24</v>
      </c>
      <c r="Y48" s="22">
        <v>24</v>
      </c>
      <c r="Z48" s="22">
        <v>24</v>
      </c>
      <c r="AA48" s="22">
        <v>24</v>
      </c>
      <c r="AB48" s="21">
        <v>24</v>
      </c>
    </row>
    <row r="49" spans="1:28" x14ac:dyDescent="0.25">
      <c r="A49" s="22">
        <v>2018</v>
      </c>
      <c r="B49" s="22">
        <v>4</v>
      </c>
      <c r="C49" s="23">
        <v>34</v>
      </c>
      <c r="D49" s="21">
        <v>10</v>
      </c>
      <c r="E49" s="22">
        <v>16</v>
      </c>
      <c r="F49" s="22">
        <v>20</v>
      </c>
      <c r="G49" s="21">
        <v>22</v>
      </c>
      <c r="H49" s="22">
        <v>23</v>
      </c>
      <c r="I49" s="22">
        <v>24</v>
      </c>
      <c r="J49" s="21">
        <v>23</v>
      </c>
      <c r="K49" s="22">
        <v>24</v>
      </c>
      <c r="L49" s="22">
        <v>27</v>
      </c>
      <c r="M49" s="22">
        <v>27</v>
      </c>
      <c r="N49" s="22">
        <v>27</v>
      </c>
      <c r="O49" s="22">
        <v>27</v>
      </c>
      <c r="P49" s="21">
        <v>27</v>
      </c>
      <c r="Q49" s="22">
        <v>27</v>
      </c>
      <c r="R49" s="22">
        <v>27</v>
      </c>
      <c r="S49" s="22">
        <v>27</v>
      </c>
      <c r="T49" s="22">
        <v>27</v>
      </c>
      <c r="U49" s="22">
        <v>27</v>
      </c>
      <c r="V49" s="21">
        <v>27</v>
      </c>
      <c r="W49" s="22">
        <v>27</v>
      </c>
      <c r="X49" s="22">
        <v>27</v>
      </c>
      <c r="Y49" s="22">
        <v>27</v>
      </c>
      <c r="Z49" s="22">
        <v>28</v>
      </c>
      <c r="AA49" s="22">
        <v>28</v>
      </c>
      <c r="AB49" s="21">
        <v>28</v>
      </c>
    </row>
    <row r="50" spans="1:28" x14ac:dyDescent="0.25">
      <c r="A50" s="22">
        <v>2018</v>
      </c>
      <c r="B50" s="22">
        <v>5</v>
      </c>
      <c r="C50" s="23">
        <v>37</v>
      </c>
      <c r="D50" s="21">
        <v>9</v>
      </c>
      <c r="E50" s="22">
        <v>18</v>
      </c>
      <c r="F50" s="22">
        <v>21</v>
      </c>
      <c r="G50" s="21">
        <v>23</v>
      </c>
      <c r="H50" s="22">
        <v>27</v>
      </c>
      <c r="I50" s="22">
        <v>27</v>
      </c>
      <c r="J50" s="21">
        <v>28</v>
      </c>
      <c r="K50" s="22">
        <v>28</v>
      </c>
      <c r="L50" s="22">
        <v>27</v>
      </c>
      <c r="M50" s="22">
        <v>28</v>
      </c>
      <c r="N50" s="22">
        <v>30</v>
      </c>
      <c r="O50" s="22">
        <v>29</v>
      </c>
      <c r="P50" s="21">
        <v>28</v>
      </c>
      <c r="Q50" s="22">
        <v>29</v>
      </c>
      <c r="R50" s="22">
        <v>30</v>
      </c>
      <c r="S50" s="22">
        <v>31</v>
      </c>
      <c r="T50" s="22">
        <v>31</v>
      </c>
      <c r="U50" s="22">
        <v>31</v>
      </c>
      <c r="V50" s="21">
        <v>30</v>
      </c>
      <c r="W50" s="22">
        <v>30</v>
      </c>
      <c r="X50" s="22">
        <v>30</v>
      </c>
      <c r="Y50" s="22">
        <v>30</v>
      </c>
      <c r="Z50" s="22">
        <v>30</v>
      </c>
      <c r="AA50" s="22">
        <v>30</v>
      </c>
      <c r="AB50" s="21">
        <v>30</v>
      </c>
    </row>
    <row r="51" spans="1:28" x14ac:dyDescent="0.25">
      <c r="A51" s="22">
        <v>2018</v>
      </c>
      <c r="B51" s="22">
        <v>6</v>
      </c>
      <c r="C51" s="23">
        <v>37</v>
      </c>
      <c r="D51" s="21">
        <v>13</v>
      </c>
      <c r="E51" s="22">
        <v>20</v>
      </c>
      <c r="F51" s="22">
        <v>22</v>
      </c>
      <c r="G51" s="21">
        <v>23</v>
      </c>
      <c r="H51" s="22">
        <v>23</v>
      </c>
      <c r="I51" s="22">
        <v>25</v>
      </c>
      <c r="J51" s="21">
        <v>24</v>
      </c>
      <c r="K51" s="22">
        <v>26</v>
      </c>
      <c r="L51" s="22">
        <v>25</v>
      </c>
      <c r="M51" s="22">
        <v>25</v>
      </c>
      <c r="N51" s="22">
        <v>25</v>
      </c>
      <c r="O51" s="22">
        <v>26</v>
      </c>
      <c r="P51" s="21">
        <v>29</v>
      </c>
      <c r="Q51" s="22">
        <v>29</v>
      </c>
      <c r="R51" s="22">
        <v>29</v>
      </c>
      <c r="S51" s="22">
        <v>29</v>
      </c>
      <c r="T51" s="22">
        <v>29</v>
      </c>
      <c r="U51" s="22">
        <v>30</v>
      </c>
      <c r="V51" s="21">
        <v>30</v>
      </c>
      <c r="W51" s="22">
        <v>30</v>
      </c>
      <c r="X51" s="22">
        <v>30</v>
      </c>
      <c r="Y51" s="22">
        <v>30</v>
      </c>
      <c r="Z51" s="22">
        <v>30</v>
      </c>
      <c r="AA51" s="22">
        <v>30</v>
      </c>
      <c r="AB51" s="21">
        <v>30</v>
      </c>
    </row>
    <row r="52" spans="1:28" x14ac:dyDescent="0.25">
      <c r="A52" s="22">
        <v>2018</v>
      </c>
      <c r="B52" s="22">
        <v>7</v>
      </c>
      <c r="C52" s="23">
        <v>43</v>
      </c>
      <c r="D52" s="21">
        <v>11</v>
      </c>
      <c r="E52" s="22">
        <v>19</v>
      </c>
      <c r="F52" s="22">
        <v>23</v>
      </c>
      <c r="G52" s="21">
        <v>27</v>
      </c>
      <c r="H52" s="22">
        <v>30</v>
      </c>
      <c r="I52" s="22">
        <v>31</v>
      </c>
      <c r="J52" s="21">
        <v>33</v>
      </c>
      <c r="K52" s="22">
        <v>34</v>
      </c>
      <c r="L52" s="22">
        <v>35</v>
      </c>
      <c r="M52" s="22">
        <v>35</v>
      </c>
      <c r="N52" s="22">
        <v>38</v>
      </c>
      <c r="O52" s="22">
        <v>38</v>
      </c>
      <c r="P52" s="21">
        <v>37</v>
      </c>
      <c r="Q52" s="22">
        <v>37</v>
      </c>
      <c r="R52" s="22">
        <v>37</v>
      </c>
      <c r="S52" s="22">
        <v>37</v>
      </c>
      <c r="T52" s="22">
        <v>37</v>
      </c>
      <c r="U52" s="22">
        <v>37</v>
      </c>
      <c r="V52" s="21">
        <v>37</v>
      </c>
      <c r="W52" s="22">
        <v>37</v>
      </c>
      <c r="X52" s="22">
        <v>37</v>
      </c>
      <c r="Y52" s="22">
        <v>37</v>
      </c>
      <c r="Z52" s="22">
        <v>37</v>
      </c>
      <c r="AA52" s="22">
        <v>37</v>
      </c>
      <c r="AB52" s="21">
        <v>37</v>
      </c>
    </row>
    <row r="53" spans="1:28" x14ac:dyDescent="0.25">
      <c r="A53" s="22">
        <v>2018</v>
      </c>
      <c r="B53" s="22">
        <v>8</v>
      </c>
      <c r="C53" s="23">
        <v>33</v>
      </c>
      <c r="D53" s="21">
        <v>12</v>
      </c>
      <c r="E53" s="22">
        <v>20</v>
      </c>
      <c r="F53" s="22">
        <v>25</v>
      </c>
      <c r="G53" s="21">
        <v>27</v>
      </c>
      <c r="H53" s="22">
        <v>27</v>
      </c>
      <c r="I53" s="22">
        <v>28</v>
      </c>
      <c r="J53" s="21">
        <v>28</v>
      </c>
      <c r="K53" s="22">
        <v>27</v>
      </c>
      <c r="L53" s="22">
        <v>29</v>
      </c>
      <c r="M53" s="22">
        <v>28</v>
      </c>
      <c r="N53" s="22">
        <v>28</v>
      </c>
      <c r="O53" s="22">
        <v>27</v>
      </c>
      <c r="P53" s="21">
        <v>29</v>
      </c>
      <c r="Q53" s="22">
        <v>28</v>
      </c>
      <c r="R53" s="22">
        <v>29</v>
      </c>
      <c r="S53" s="22">
        <v>29</v>
      </c>
      <c r="T53" s="22">
        <v>28</v>
      </c>
      <c r="U53" s="22">
        <v>29</v>
      </c>
      <c r="V53" s="21">
        <v>29</v>
      </c>
      <c r="W53" s="22">
        <v>29</v>
      </c>
      <c r="X53" s="22">
        <v>29</v>
      </c>
      <c r="Y53" s="22">
        <v>28</v>
      </c>
      <c r="Z53" s="22">
        <v>29</v>
      </c>
      <c r="AA53" s="22">
        <v>29</v>
      </c>
      <c r="AB53" s="21">
        <v>29</v>
      </c>
    </row>
    <row r="54" spans="1:28" x14ac:dyDescent="0.25">
      <c r="A54" s="22">
        <v>2018</v>
      </c>
      <c r="B54" s="22">
        <v>9</v>
      </c>
      <c r="C54" s="23">
        <v>26</v>
      </c>
      <c r="D54" s="21">
        <v>8</v>
      </c>
      <c r="E54" s="22">
        <v>11</v>
      </c>
      <c r="F54" s="22">
        <v>15</v>
      </c>
      <c r="G54" s="21">
        <v>15</v>
      </c>
      <c r="H54" s="22">
        <v>16</v>
      </c>
      <c r="I54" s="22">
        <v>17</v>
      </c>
      <c r="J54" s="21">
        <v>17</v>
      </c>
      <c r="K54" s="22">
        <v>18</v>
      </c>
      <c r="L54" s="22">
        <v>17</v>
      </c>
      <c r="M54" s="22">
        <v>17</v>
      </c>
      <c r="N54" s="22">
        <v>18</v>
      </c>
      <c r="O54" s="22">
        <v>18</v>
      </c>
      <c r="P54" s="21">
        <v>18</v>
      </c>
      <c r="Q54" s="22">
        <v>18</v>
      </c>
      <c r="R54" s="22">
        <v>18</v>
      </c>
      <c r="S54" s="22">
        <v>18</v>
      </c>
      <c r="T54" s="22">
        <v>18</v>
      </c>
      <c r="U54" s="22">
        <v>19</v>
      </c>
      <c r="V54" s="21">
        <v>19</v>
      </c>
      <c r="W54" s="22">
        <v>20</v>
      </c>
      <c r="X54" s="22">
        <v>20</v>
      </c>
      <c r="Y54" s="22">
        <v>20</v>
      </c>
      <c r="Z54" s="22">
        <v>20</v>
      </c>
      <c r="AA54" s="22">
        <v>19</v>
      </c>
      <c r="AB54" s="21">
        <v>20</v>
      </c>
    </row>
    <row r="55" spans="1:28" x14ac:dyDescent="0.25">
      <c r="A55" s="22">
        <v>2018</v>
      </c>
      <c r="B55" s="22">
        <v>10</v>
      </c>
      <c r="C55" s="23">
        <v>36</v>
      </c>
      <c r="D55" s="21">
        <v>8</v>
      </c>
      <c r="E55" s="22">
        <v>16</v>
      </c>
      <c r="F55" s="22">
        <v>15</v>
      </c>
      <c r="G55" s="21">
        <v>21</v>
      </c>
      <c r="H55" s="22">
        <v>22</v>
      </c>
      <c r="I55" s="22">
        <v>23</v>
      </c>
      <c r="J55" s="21">
        <v>26</v>
      </c>
      <c r="K55" s="22">
        <v>29</v>
      </c>
      <c r="L55" s="22">
        <v>29</v>
      </c>
      <c r="M55" s="22">
        <v>29</v>
      </c>
      <c r="N55" s="22">
        <v>30</v>
      </c>
      <c r="O55" s="22">
        <v>30</v>
      </c>
      <c r="P55" s="21">
        <v>30</v>
      </c>
      <c r="Q55" s="22">
        <v>30</v>
      </c>
      <c r="R55" s="22">
        <v>30</v>
      </c>
      <c r="S55" s="22">
        <v>30</v>
      </c>
      <c r="T55" s="22">
        <v>29</v>
      </c>
      <c r="U55" s="22">
        <v>27</v>
      </c>
      <c r="V55" s="21">
        <v>27</v>
      </c>
      <c r="W55" s="22">
        <v>27</v>
      </c>
      <c r="X55" s="22">
        <v>26</v>
      </c>
      <c r="Y55" s="22">
        <v>26</v>
      </c>
      <c r="Z55" s="22">
        <v>26</v>
      </c>
      <c r="AA55" s="22">
        <v>26</v>
      </c>
      <c r="AB55" s="21">
        <v>26</v>
      </c>
    </row>
    <row r="56" spans="1:28" x14ac:dyDescent="0.25">
      <c r="A56" s="22">
        <v>2018</v>
      </c>
      <c r="B56" s="22">
        <v>11</v>
      </c>
      <c r="C56" s="23">
        <v>30</v>
      </c>
      <c r="D56" s="21">
        <v>9</v>
      </c>
      <c r="E56" s="22">
        <v>15</v>
      </c>
      <c r="F56" s="22">
        <v>16</v>
      </c>
      <c r="G56" s="21">
        <v>21</v>
      </c>
      <c r="H56" s="22">
        <v>22</v>
      </c>
      <c r="I56" s="22">
        <v>23</v>
      </c>
      <c r="J56" s="21">
        <v>24</v>
      </c>
      <c r="K56" s="22">
        <v>25</v>
      </c>
      <c r="L56" s="22">
        <v>25</v>
      </c>
      <c r="M56" s="22">
        <v>26</v>
      </c>
      <c r="N56" s="22">
        <v>27</v>
      </c>
      <c r="O56" s="22">
        <v>27</v>
      </c>
      <c r="P56" s="21">
        <v>27</v>
      </c>
      <c r="Q56" s="22">
        <v>27</v>
      </c>
      <c r="R56" s="22">
        <v>27</v>
      </c>
      <c r="S56" s="22">
        <v>27</v>
      </c>
      <c r="T56" s="22">
        <v>27</v>
      </c>
      <c r="U56" s="22">
        <v>27</v>
      </c>
      <c r="V56" s="21">
        <v>27</v>
      </c>
      <c r="W56" s="22">
        <v>27</v>
      </c>
      <c r="X56" s="22">
        <v>27</v>
      </c>
      <c r="Y56" s="22">
        <v>27</v>
      </c>
      <c r="Z56" s="22">
        <v>27</v>
      </c>
      <c r="AA56" s="22">
        <v>27</v>
      </c>
      <c r="AB56" s="21">
        <v>27</v>
      </c>
    </row>
    <row r="57" spans="1:28" x14ac:dyDescent="0.25">
      <c r="A57" s="22">
        <v>2018</v>
      </c>
      <c r="B57" s="22">
        <v>12</v>
      </c>
      <c r="C57" s="23">
        <v>22</v>
      </c>
      <c r="D57" s="21">
        <v>6</v>
      </c>
      <c r="E57" s="22">
        <v>13</v>
      </c>
      <c r="F57" s="22">
        <v>15</v>
      </c>
      <c r="G57" s="21">
        <v>17</v>
      </c>
      <c r="H57" s="22">
        <v>17</v>
      </c>
      <c r="I57" s="22">
        <v>20</v>
      </c>
      <c r="J57" s="21">
        <v>20</v>
      </c>
      <c r="K57" s="22">
        <v>19</v>
      </c>
      <c r="L57" s="22">
        <v>19</v>
      </c>
      <c r="M57" s="22">
        <v>19</v>
      </c>
      <c r="N57" s="22">
        <v>19</v>
      </c>
      <c r="O57" s="22">
        <v>20</v>
      </c>
      <c r="P57" s="21">
        <v>20</v>
      </c>
      <c r="Q57" s="22">
        <v>20</v>
      </c>
      <c r="R57" s="22">
        <v>20</v>
      </c>
      <c r="S57" s="22">
        <v>20</v>
      </c>
      <c r="T57" s="22">
        <v>20</v>
      </c>
      <c r="U57" s="22">
        <v>20</v>
      </c>
      <c r="V57" s="21">
        <v>20</v>
      </c>
      <c r="W57" s="22">
        <v>20</v>
      </c>
      <c r="X57" s="22">
        <v>20</v>
      </c>
      <c r="Y57" s="22">
        <v>20</v>
      </c>
      <c r="Z57" s="22">
        <v>20</v>
      </c>
      <c r="AA57" s="22">
        <v>20</v>
      </c>
      <c r="AB57" s="21">
        <v>20</v>
      </c>
    </row>
    <row r="58" spans="1:28" x14ac:dyDescent="0.25">
      <c r="A58" s="22">
        <v>2019</v>
      </c>
      <c r="B58" s="22">
        <v>1</v>
      </c>
      <c r="C58" s="23">
        <v>37</v>
      </c>
      <c r="D58" s="21">
        <v>6</v>
      </c>
      <c r="E58" s="22">
        <v>16</v>
      </c>
      <c r="F58" s="22">
        <v>19</v>
      </c>
      <c r="G58" s="21">
        <v>21</v>
      </c>
      <c r="H58" s="22">
        <v>19</v>
      </c>
      <c r="I58" s="22">
        <v>21</v>
      </c>
      <c r="J58" s="21">
        <v>26</v>
      </c>
      <c r="K58" s="22">
        <v>26</v>
      </c>
      <c r="L58" s="22">
        <v>28</v>
      </c>
      <c r="M58" s="22">
        <v>28</v>
      </c>
      <c r="N58" s="22">
        <v>30</v>
      </c>
      <c r="O58" s="22">
        <v>30</v>
      </c>
      <c r="P58" s="21">
        <v>29</v>
      </c>
      <c r="Q58" s="22">
        <v>29</v>
      </c>
      <c r="R58" s="22">
        <v>30</v>
      </c>
      <c r="S58" s="22">
        <v>29</v>
      </c>
      <c r="T58" s="22">
        <v>27</v>
      </c>
      <c r="U58" s="22">
        <v>27</v>
      </c>
      <c r="V58" s="21">
        <v>28</v>
      </c>
      <c r="W58" s="22">
        <v>28</v>
      </c>
      <c r="X58" s="22">
        <v>29</v>
      </c>
      <c r="Y58" s="22">
        <v>29</v>
      </c>
      <c r="Z58" s="22">
        <v>29</v>
      </c>
      <c r="AA58" s="22">
        <v>29</v>
      </c>
      <c r="AB58" s="21">
        <v>29</v>
      </c>
    </row>
    <row r="59" spans="1:28" x14ac:dyDescent="0.25">
      <c r="A59" s="22">
        <v>2019</v>
      </c>
      <c r="B59" s="22">
        <v>2</v>
      </c>
      <c r="C59" s="23">
        <v>33</v>
      </c>
      <c r="D59" s="21">
        <v>8</v>
      </c>
      <c r="E59" s="22">
        <v>18</v>
      </c>
      <c r="F59" s="22">
        <v>21</v>
      </c>
      <c r="G59" s="21">
        <v>24</v>
      </c>
      <c r="H59" s="22">
        <v>28</v>
      </c>
      <c r="I59" s="22">
        <v>29</v>
      </c>
      <c r="J59" s="21">
        <v>31</v>
      </c>
      <c r="K59" s="22">
        <v>32</v>
      </c>
      <c r="L59" s="22">
        <v>30</v>
      </c>
      <c r="M59" s="22">
        <v>31</v>
      </c>
      <c r="N59" s="22">
        <v>30</v>
      </c>
      <c r="O59" s="22">
        <v>31</v>
      </c>
      <c r="P59" s="21">
        <v>31</v>
      </c>
      <c r="Q59" s="22">
        <v>30</v>
      </c>
      <c r="R59" s="22">
        <v>29</v>
      </c>
      <c r="S59" s="22">
        <v>29</v>
      </c>
      <c r="T59" s="22">
        <v>29</v>
      </c>
      <c r="U59" s="22">
        <v>29</v>
      </c>
      <c r="V59" s="21">
        <v>28</v>
      </c>
      <c r="W59" s="22">
        <v>28</v>
      </c>
      <c r="X59" s="22">
        <v>28</v>
      </c>
      <c r="Y59" s="22">
        <v>28</v>
      </c>
      <c r="Z59" s="22">
        <v>28</v>
      </c>
      <c r="AA59" s="22">
        <v>28</v>
      </c>
      <c r="AB59" s="21">
        <v>28</v>
      </c>
    </row>
    <row r="60" spans="1:28" x14ac:dyDescent="0.25">
      <c r="A60" s="22">
        <v>2019</v>
      </c>
      <c r="B60" s="22">
        <v>3</v>
      </c>
      <c r="C60" s="23">
        <v>38</v>
      </c>
      <c r="D60" s="21">
        <v>10</v>
      </c>
      <c r="E60" s="22">
        <v>16</v>
      </c>
      <c r="F60" s="22">
        <v>23</v>
      </c>
      <c r="G60" s="21">
        <v>26</v>
      </c>
      <c r="H60" s="22">
        <v>26</v>
      </c>
      <c r="I60" s="22">
        <v>28</v>
      </c>
      <c r="J60" s="21">
        <v>30</v>
      </c>
      <c r="K60" s="22">
        <v>29</v>
      </c>
      <c r="L60" s="22">
        <v>29</v>
      </c>
      <c r="M60" s="22">
        <v>29</v>
      </c>
      <c r="N60" s="22">
        <v>31</v>
      </c>
      <c r="O60" s="22">
        <v>32</v>
      </c>
      <c r="P60" s="21">
        <v>32</v>
      </c>
      <c r="Q60" s="22">
        <v>32</v>
      </c>
      <c r="R60" s="22">
        <v>32</v>
      </c>
      <c r="S60" s="22">
        <v>32</v>
      </c>
      <c r="T60" s="22">
        <v>31</v>
      </c>
      <c r="U60" s="22">
        <v>31</v>
      </c>
      <c r="V60" s="21">
        <v>31</v>
      </c>
      <c r="W60" s="22">
        <v>31</v>
      </c>
      <c r="X60" s="22">
        <v>32</v>
      </c>
      <c r="Y60" s="22">
        <v>32</v>
      </c>
      <c r="Z60" s="22">
        <v>32</v>
      </c>
      <c r="AA60" s="22">
        <v>33</v>
      </c>
      <c r="AB60" s="21">
        <v>33</v>
      </c>
    </row>
    <row r="61" spans="1:28" x14ac:dyDescent="0.25">
      <c r="A61" s="22">
        <v>2019</v>
      </c>
      <c r="B61" s="22">
        <v>4</v>
      </c>
      <c r="C61" s="23">
        <v>30</v>
      </c>
      <c r="D61" s="21">
        <v>7</v>
      </c>
      <c r="E61" s="22">
        <v>14</v>
      </c>
      <c r="F61" s="22">
        <v>18</v>
      </c>
      <c r="G61" s="21">
        <v>19</v>
      </c>
      <c r="H61" s="22">
        <v>22</v>
      </c>
      <c r="I61" s="22">
        <v>20</v>
      </c>
      <c r="J61" s="21">
        <v>19</v>
      </c>
      <c r="K61" s="22">
        <v>21</v>
      </c>
      <c r="L61" s="22">
        <v>21</v>
      </c>
      <c r="M61" s="22">
        <v>22</v>
      </c>
      <c r="N61" s="22">
        <v>23</v>
      </c>
      <c r="O61" s="22">
        <v>23</v>
      </c>
      <c r="P61" s="21">
        <v>24</v>
      </c>
      <c r="Q61" s="22">
        <v>24</v>
      </c>
      <c r="R61" s="22">
        <v>22</v>
      </c>
      <c r="S61" s="22">
        <v>23</v>
      </c>
      <c r="T61" s="22">
        <v>24</v>
      </c>
      <c r="U61" s="22">
        <v>25</v>
      </c>
      <c r="V61" s="21">
        <v>25</v>
      </c>
      <c r="W61" s="22">
        <v>24</v>
      </c>
      <c r="X61" s="22">
        <v>22</v>
      </c>
      <c r="Y61" s="22">
        <v>24</v>
      </c>
      <c r="Z61" s="22">
        <v>24</v>
      </c>
      <c r="AA61" s="22">
        <v>24</v>
      </c>
      <c r="AB61" s="21">
        <v>24</v>
      </c>
    </row>
    <row r="62" spans="1:28" x14ac:dyDescent="0.25">
      <c r="A62" s="22">
        <v>2019</v>
      </c>
      <c r="B62" s="22">
        <v>5</v>
      </c>
      <c r="C62" s="23">
        <v>41</v>
      </c>
      <c r="D62" s="21">
        <v>9</v>
      </c>
      <c r="E62" s="22">
        <v>20</v>
      </c>
      <c r="F62" s="22">
        <v>25</v>
      </c>
      <c r="G62" s="21">
        <v>30</v>
      </c>
      <c r="H62" s="22">
        <v>32</v>
      </c>
      <c r="I62" s="22">
        <v>32</v>
      </c>
      <c r="J62" s="21">
        <v>32</v>
      </c>
      <c r="K62" s="22">
        <v>33</v>
      </c>
      <c r="L62" s="22">
        <v>31</v>
      </c>
      <c r="M62" s="22">
        <v>31</v>
      </c>
      <c r="N62" s="22">
        <v>32</v>
      </c>
      <c r="O62" s="22">
        <v>31</v>
      </c>
      <c r="P62" s="21">
        <v>31</v>
      </c>
      <c r="Q62" s="22">
        <v>31</v>
      </c>
      <c r="R62" s="22">
        <v>31</v>
      </c>
      <c r="S62" s="22">
        <v>32</v>
      </c>
      <c r="T62" s="22">
        <v>32</v>
      </c>
      <c r="U62" s="22">
        <v>32</v>
      </c>
      <c r="V62" s="21">
        <v>32</v>
      </c>
      <c r="W62" s="22">
        <v>31</v>
      </c>
      <c r="X62" s="22">
        <v>31</v>
      </c>
      <c r="Y62" s="22">
        <v>31</v>
      </c>
      <c r="Z62" s="22">
        <v>31</v>
      </c>
      <c r="AA62" s="22">
        <v>31</v>
      </c>
      <c r="AB62" s="21">
        <v>32</v>
      </c>
    </row>
    <row r="63" spans="1:28" x14ac:dyDescent="0.25">
      <c r="A63" s="22">
        <v>2019</v>
      </c>
      <c r="B63" s="22">
        <v>6</v>
      </c>
      <c r="C63" s="23">
        <v>28</v>
      </c>
      <c r="D63" s="21">
        <v>9</v>
      </c>
      <c r="E63" s="22">
        <v>16</v>
      </c>
      <c r="F63" s="22">
        <v>17</v>
      </c>
      <c r="G63" s="21">
        <v>20</v>
      </c>
      <c r="H63" s="22">
        <v>22</v>
      </c>
      <c r="I63" s="22">
        <v>21</v>
      </c>
      <c r="J63" s="21">
        <v>21</v>
      </c>
      <c r="K63" s="22">
        <v>22</v>
      </c>
      <c r="L63" s="22">
        <v>22</v>
      </c>
      <c r="M63" s="22">
        <v>22</v>
      </c>
      <c r="N63" s="22">
        <v>24</v>
      </c>
      <c r="O63" s="22">
        <v>23</v>
      </c>
      <c r="P63" s="21">
        <v>23</v>
      </c>
      <c r="Q63" s="22">
        <v>23</v>
      </c>
      <c r="R63" s="22">
        <v>23</v>
      </c>
      <c r="S63" s="22">
        <v>24</v>
      </c>
      <c r="T63" s="22">
        <v>24</v>
      </c>
      <c r="U63" s="22">
        <v>24</v>
      </c>
      <c r="V63" s="21">
        <v>24</v>
      </c>
      <c r="W63" s="22">
        <v>25</v>
      </c>
      <c r="X63" s="22">
        <v>24</v>
      </c>
      <c r="Y63" s="22">
        <v>25</v>
      </c>
      <c r="Z63" s="22">
        <v>25</v>
      </c>
      <c r="AA63" s="22">
        <v>25</v>
      </c>
      <c r="AB63" s="21">
        <v>25</v>
      </c>
    </row>
    <row r="64" spans="1:28" x14ac:dyDescent="0.25">
      <c r="A64" s="22">
        <v>2019</v>
      </c>
      <c r="B64" s="22">
        <v>7</v>
      </c>
      <c r="C64" s="23">
        <v>35</v>
      </c>
      <c r="D64" s="21">
        <v>9</v>
      </c>
      <c r="E64" s="22">
        <v>20</v>
      </c>
      <c r="F64" s="22">
        <v>21</v>
      </c>
      <c r="G64" s="21">
        <v>22</v>
      </c>
      <c r="H64" s="22">
        <v>22</v>
      </c>
      <c r="I64" s="22">
        <v>24</v>
      </c>
      <c r="J64" s="21">
        <v>27</v>
      </c>
      <c r="K64" s="22">
        <v>25</v>
      </c>
      <c r="L64" s="22">
        <v>25</v>
      </c>
      <c r="M64" s="22">
        <v>26</v>
      </c>
      <c r="N64" s="22">
        <v>27</v>
      </c>
      <c r="O64" s="22">
        <v>29</v>
      </c>
      <c r="P64" s="21">
        <v>29</v>
      </c>
      <c r="Q64" s="22">
        <v>29</v>
      </c>
      <c r="R64" s="22">
        <v>30</v>
      </c>
      <c r="S64" s="22">
        <v>29</v>
      </c>
      <c r="T64" s="22">
        <v>28</v>
      </c>
      <c r="U64" s="22">
        <v>28</v>
      </c>
      <c r="V64" s="21">
        <v>28</v>
      </c>
      <c r="W64" s="22">
        <v>28</v>
      </c>
      <c r="X64" s="22">
        <v>28</v>
      </c>
      <c r="Y64" s="22">
        <v>28</v>
      </c>
      <c r="Z64" s="22">
        <v>28</v>
      </c>
      <c r="AA64" s="22">
        <v>28</v>
      </c>
      <c r="AB64" s="21">
        <v>29</v>
      </c>
    </row>
    <row r="65" spans="1:28" x14ac:dyDescent="0.25">
      <c r="A65" s="22">
        <v>2019</v>
      </c>
      <c r="B65" s="22">
        <v>8</v>
      </c>
      <c r="C65" s="23">
        <v>43</v>
      </c>
      <c r="D65" s="21">
        <v>13</v>
      </c>
      <c r="E65" s="22">
        <v>23</v>
      </c>
      <c r="F65" s="22">
        <v>29</v>
      </c>
      <c r="G65" s="21">
        <v>31</v>
      </c>
      <c r="H65" s="22">
        <v>29</v>
      </c>
      <c r="I65" s="22">
        <v>29</v>
      </c>
      <c r="J65" s="21">
        <v>31</v>
      </c>
      <c r="K65" s="22">
        <v>31</v>
      </c>
      <c r="L65" s="22">
        <v>31</v>
      </c>
      <c r="M65" s="22">
        <v>31</v>
      </c>
      <c r="N65" s="22">
        <v>33</v>
      </c>
      <c r="O65" s="22">
        <v>34</v>
      </c>
      <c r="P65" s="21">
        <v>34</v>
      </c>
      <c r="Q65" s="22">
        <v>34</v>
      </c>
      <c r="R65" s="22">
        <v>34</v>
      </c>
      <c r="S65" s="22">
        <v>34</v>
      </c>
      <c r="T65" s="22">
        <v>34</v>
      </c>
      <c r="U65" s="22">
        <v>34</v>
      </c>
      <c r="V65" s="21">
        <v>33</v>
      </c>
      <c r="W65" s="22">
        <v>33</v>
      </c>
      <c r="X65" s="22">
        <v>34</v>
      </c>
      <c r="Y65" s="22">
        <v>33</v>
      </c>
      <c r="Z65" s="22">
        <v>33</v>
      </c>
      <c r="AA65" s="22">
        <v>34</v>
      </c>
      <c r="AB65" s="21">
        <v>35</v>
      </c>
    </row>
    <row r="66" spans="1:28" x14ac:dyDescent="0.25">
      <c r="A66" s="22">
        <v>2019</v>
      </c>
      <c r="B66" s="22">
        <v>9</v>
      </c>
      <c r="C66" s="23">
        <v>44</v>
      </c>
      <c r="D66" s="21">
        <v>17</v>
      </c>
      <c r="E66" s="22">
        <v>23</v>
      </c>
      <c r="F66" s="22">
        <v>28</v>
      </c>
      <c r="G66" s="21">
        <v>29</v>
      </c>
      <c r="H66" s="22">
        <v>37</v>
      </c>
      <c r="I66" s="22">
        <v>38</v>
      </c>
      <c r="J66" s="21">
        <v>38</v>
      </c>
      <c r="K66" s="22">
        <v>39</v>
      </c>
      <c r="L66" s="22">
        <v>39</v>
      </c>
      <c r="M66" s="22">
        <v>39</v>
      </c>
      <c r="N66" s="22">
        <v>40</v>
      </c>
      <c r="O66" s="22">
        <v>41</v>
      </c>
      <c r="P66" s="21">
        <v>39</v>
      </c>
      <c r="Q66" s="22">
        <v>38</v>
      </c>
      <c r="R66" s="22">
        <v>39</v>
      </c>
      <c r="S66" s="22">
        <v>38</v>
      </c>
      <c r="T66" s="22">
        <v>39</v>
      </c>
      <c r="U66" s="22">
        <v>40</v>
      </c>
      <c r="V66" s="21">
        <v>39</v>
      </c>
      <c r="W66" s="22">
        <v>39</v>
      </c>
      <c r="X66" s="22">
        <v>39</v>
      </c>
      <c r="Y66" s="22">
        <v>40</v>
      </c>
      <c r="Z66" s="22">
        <v>39</v>
      </c>
      <c r="AA66" s="22">
        <v>40</v>
      </c>
      <c r="AB66" s="21">
        <v>39</v>
      </c>
    </row>
    <row r="67" spans="1:28" x14ac:dyDescent="0.25">
      <c r="A67" s="22">
        <v>2019</v>
      </c>
      <c r="B67" s="22">
        <v>10</v>
      </c>
      <c r="C67" s="23">
        <v>31</v>
      </c>
      <c r="D67" s="21">
        <v>6</v>
      </c>
      <c r="E67" s="22">
        <v>18</v>
      </c>
      <c r="F67" s="22">
        <v>19</v>
      </c>
      <c r="G67" s="21">
        <v>20</v>
      </c>
      <c r="H67" s="22">
        <v>22</v>
      </c>
      <c r="I67" s="22">
        <v>22</v>
      </c>
      <c r="J67" s="21">
        <v>22</v>
      </c>
      <c r="K67" s="22">
        <v>22</v>
      </c>
      <c r="L67" s="22">
        <v>22</v>
      </c>
      <c r="M67" s="22">
        <v>21</v>
      </c>
      <c r="N67" s="22">
        <v>20</v>
      </c>
      <c r="O67" s="22">
        <v>21</v>
      </c>
      <c r="P67" s="21">
        <v>21</v>
      </c>
      <c r="Q67" s="22">
        <v>21</v>
      </c>
      <c r="R67" s="22">
        <v>21</v>
      </c>
      <c r="S67" s="22">
        <v>21</v>
      </c>
      <c r="T67" s="22">
        <v>21</v>
      </c>
      <c r="U67" s="22">
        <v>22</v>
      </c>
      <c r="V67" s="21">
        <v>24</v>
      </c>
      <c r="W67" s="22">
        <v>25</v>
      </c>
      <c r="X67" s="22">
        <v>25</v>
      </c>
      <c r="Y67" s="22">
        <v>25</v>
      </c>
      <c r="Z67" s="22">
        <v>24</v>
      </c>
      <c r="AA67" s="22">
        <v>24</v>
      </c>
      <c r="AB67" s="21">
        <v>24</v>
      </c>
    </row>
    <row r="68" spans="1:28" x14ac:dyDescent="0.25">
      <c r="A68" s="22">
        <v>2019</v>
      </c>
      <c r="B68" s="22">
        <v>11</v>
      </c>
      <c r="C68" s="23">
        <v>42</v>
      </c>
      <c r="D68" s="21">
        <v>16</v>
      </c>
      <c r="E68" s="22">
        <v>23</v>
      </c>
      <c r="F68" s="22">
        <v>29</v>
      </c>
      <c r="G68" s="21">
        <v>30</v>
      </c>
      <c r="H68" s="22">
        <v>31</v>
      </c>
      <c r="I68" s="22">
        <v>29</v>
      </c>
      <c r="J68" s="21">
        <v>30</v>
      </c>
      <c r="K68" s="22">
        <v>32</v>
      </c>
      <c r="L68" s="22">
        <v>33</v>
      </c>
      <c r="M68" s="22">
        <v>33</v>
      </c>
      <c r="N68" s="22">
        <v>34</v>
      </c>
      <c r="O68" s="22">
        <v>34</v>
      </c>
      <c r="P68" s="21">
        <v>34</v>
      </c>
      <c r="Q68" s="22">
        <v>34</v>
      </c>
      <c r="R68" s="22">
        <v>35</v>
      </c>
      <c r="S68" s="22">
        <v>36</v>
      </c>
      <c r="T68" s="22">
        <v>35</v>
      </c>
      <c r="U68" s="22">
        <v>35</v>
      </c>
      <c r="V68" s="21">
        <v>36</v>
      </c>
      <c r="W68" s="22">
        <v>36</v>
      </c>
      <c r="X68" s="22">
        <v>37</v>
      </c>
      <c r="Y68" s="22">
        <v>37</v>
      </c>
      <c r="Z68" s="22">
        <v>37</v>
      </c>
      <c r="AA68" s="22">
        <v>37</v>
      </c>
      <c r="AB68" s="21">
        <v>38</v>
      </c>
    </row>
    <row r="69" spans="1:28" x14ac:dyDescent="0.25">
      <c r="A69" s="22">
        <v>2019</v>
      </c>
      <c r="B69" s="22">
        <v>12</v>
      </c>
      <c r="C69" s="23">
        <v>22</v>
      </c>
      <c r="D69" s="21">
        <v>4</v>
      </c>
      <c r="E69" s="22">
        <v>13</v>
      </c>
      <c r="F69" s="22">
        <v>15</v>
      </c>
      <c r="G69" s="21">
        <v>17</v>
      </c>
      <c r="H69" s="22">
        <v>17</v>
      </c>
      <c r="I69" s="22">
        <v>16</v>
      </c>
      <c r="J69" s="21">
        <v>15</v>
      </c>
      <c r="K69" s="22">
        <v>16</v>
      </c>
      <c r="L69" s="22">
        <v>16</v>
      </c>
      <c r="M69" s="22">
        <v>16</v>
      </c>
      <c r="N69" s="22">
        <v>16</v>
      </c>
      <c r="O69" s="22">
        <v>17</v>
      </c>
      <c r="P69" s="21">
        <v>16</v>
      </c>
      <c r="Q69" s="22">
        <v>16</v>
      </c>
      <c r="R69" s="22">
        <v>18</v>
      </c>
      <c r="S69" s="22">
        <v>18</v>
      </c>
      <c r="T69" s="22">
        <v>18</v>
      </c>
      <c r="U69" s="22">
        <v>18</v>
      </c>
      <c r="V69" s="21">
        <v>18</v>
      </c>
      <c r="W69" s="22">
        <v>18</v>
      </c>
      <c r="X69" s="22">
        <v>18</v>
      </c>
      <c r="Y69" s="22">
        <v>17</v>
      </c>
      <c r="Z69" s="22">
        <v>18</v>
      </c>
      <c r="AA69" s="22">
        <v>18</v>
      </c>
      <c r="AB69" s="21">
        <v>18</v>
      </c>
    </row>
    <row r="70" spans="1:28" x14ac:dyDescent="0.25">
      <c r="A70" s="22">
        <v>2020</v>
      </c>
      <c r="B70" s="22">
        <v>1</v>
      </c>
      <c r="C70" s="23">
        <v>34</v>
      </c>
      <c r="D70" s="21">
        <v>12</v>
      </c>
      <c r="E70" s="22">
        <v>17</v>
      </c>
      <c r="F70" s="22">
        <v>20</v>
      </c>
      <c r="G70" s="21">
        <v>23</v>
      </c>
      <c r="H70" s="22">
        <v>24</v>
      </c>
      <c r="I70" s="22">
        <v>25</v>
      </c>
      <c r="J70" s="21">
        <v>28</v>
      </c>
      <c r="K70" s="22">
        <v>28</v>
      </c>
      <c r="L70" s="22">
        <v>29</v>
      </c>
      <c r="M70" s="22">
        <v>27</v>
      </c>
      <c r="N70" s="22">
        <v>26</v>
      </c>
      <c r="O70" s="22">
        <v>27</v>
      </c>
      <c r="P70" s="21">
        <v>26</v>
      </c>
      <c r="Q70" s="22">
        <v>26</v>
      </c>
      <c r="R70" s="22">
        <v>27</v>
      </c>
      <c r="S70" s="22">
        <v>27</v>
      </c>
      <c r="T70" s="22">
        <v>27</v>
      </c>
      <c r="U70" s="22">
        <v>26</v>
      </c>
      <c r="V70" s="21">
        <v>25</v>
      </c>
      <c r="W70" s="22">
        <v>26</v>
      </c>
      <c r="X70" s="22">
        <v>27</v>
      </c>
      <c r="Y70" s="22">
        <v>27</v>
      </c>
      <c r="Z70" s="22">
        <v>27</v>
      </c>
      <c r="AA70" s="22">
        <v>28</v>
      </c>
      <c r="AB70" s="21">
        <v>28</v>
      </c>
    </row>
    <row r="71" spans="1:28" x14ac:dyDescent="0.25">
      <c r="A71" s="22">
        <v>2020</v>
      </c>
      <c r="B71" s="22">
        <v>2</v>
      </c>
      <c r="C71" s="23">
        <v>47</v>
      </c>
      <c r="D71" s="21">
        <v>19</v>
      </c>
      <c r="E71" s="22">
        <v>28</v>
      </c>
      <c r="F71" s="22">
        <v>31</v>
      </c>
      <c r="G71" s="21">
        <v>34</v>
      </c>
      <c r="H71" s="22">
        <v>34</v>
      </c>
      <c r="I71" s="22">
        <v>36</v>
      </c>
      <c r="J71" s="21">
        <v>34</v>
      </c>
      <c r="K71" s="22">
        <v>35</v>
      </c>
      <c r="L71" s="22">
        <v>37</v>
      </c>
      <c r="M71" s="22">
        <v>38</v>
      </c>
      <c r="N71" s="22">
        <v>37</v>
      </c>
      <c r="O71" s="22">
        <v>37</v>
      </c>
      <c r="P71" s="21">
        <v>38</v>
      </c>
      <c r="Q71" s="22">
        <v>39</v>
      </c>
      <c r="R71" s="22">
        <v>38</v>
      </c>
      <c r="S71" s="22">
        <v>37</v>
      </c>
      <c r="T71" s="22">
        <v>38</v>
      </c>
      <c r="U71" s="22">
        <v>38</v>
      </c>
      <c r="V71" s="21">
        <v>38</v>
      </c>
      <c r="W71" s="22">
        <v>37</v>
      </c>
      <c r="X71" s="22">
        <v>38</v>
      </c>
      <c r="Y71" s="22">
        <v>37</v>
      </c>
      <c r="Z71" s="22">
        <v>38</v>
      </c>
      <c r="AA71" s="22">
        <v>38</v>
      </c>
      <c r="AB71" s="21">
        <v>39</v>
      </c>
    </row>
    <row r="72" spans="1:28" x14ac:dyDescent="0.25">
      <c r="A72" s="22">
        <v>2020</v>
      </c>
      <c r="B72" s="22">
        <v>3</v>
      </c>
      <c r="C72" s="23">
        <v>46</v>
      </c>
      <c r="D72" s="21">
        <v>7</v>
      </c>
      <c r="E72" s="22">
        <v>18</v>
      </c>
      <c r="F72" s="22">
        <v>23</v>
      </c>
      <c r="G72" s="21">
        <v>25</v>
      </c>
      <c r="H72" s="22">
        <v>28</v>
      </c>
      <c r="I72" s="22">
        <v>30</v>
      </c>
      <c r="J72" s="21">
        <v>30</v>
      </c>
      <c r="K72" s="22">
        <v>31</v>
      </c>
      <c r="L72" s="22">
        <v>31</v>
      </c>
      <c r="M72" s="22">
        <v>31</v>
      </c>
      <c r="N72" s="22">
        <v>32</v>
      </c>
      <c r="O72" s="22">
        <v>33</v>
      </c>
      <c r="P72" s="21">
        <v>35</v>
      </c>
      <c r="Q72" s="22">
        <v>34</v>
      </c>
      <c r="R72" s="22">
        <v>34</v>
      </c>
      <c r="S72" s="22">
        <v>34</v>
      </c>
      <c r="T72" s="22">
        <v>35</v>
      </c>
      <c r="U72" s="22">
        <v>37</v>
      </c>
      <c r="V72" s="21">
        <v>36</v>
      </c>
      <c r="W72" s="22">
        <v>36</v>
      </c>
      <c r="X72" s="22">
        <v>36</v>
      </c>
      <c r="Y72" s="22">
        <v>36</v>
      </c>
      <c r="Z72" s="22">
        <v>35</v>
      </c>
      <c r="AA72" s="22">
        <v>34</v>
      </c>
      <c r="AB72" s="21">
        <v>33</v>
      </c>
    </row>
    <row r="73" spans="1:28" x14ac:dyDescent="0.25">
      <c r="A73" s="22">
        <v>2020</v>
      </c>
      <c r="B73" s="22">
        <v>4</v>
      </c>
      <c r="C73" s="23">
        <v>26</v>
      </c>
      <c r="D73" s="21">
        <v>9</v>
      </c>
      <c r="E73" s="22">
        <v>15</v>
      </c>
      <c r="F73" s="22">
        <v>17</v>
      </c>
      <c r="G73" s="21">
        <v>19</v>
      </c>
      <c r="H73" s="22">
        <v>17</v>
      </c>
      <c r="I73" s="22">
        <v>19</v>
      </c>
      <c r="J73" s="21">
        <v>20</v>
      </c>
      <c r="K73" s="22">
        <v>20</v>
      </c>
      <c r="L73" s="22">
        <v>20</v>
      </c>
      <c r="M73" s="22">
        <v>20</v>
      </c>
      <c r="N73" s="22">
        <v>20</v>
      </c>
      <c r="O73" s="22">
        <v>20</v>
      </c>
      <c r="P73" s="21">
        <v>20</v>
      </c>
      <c r="Q73" s="22">
        <v>20</v>
      </c>
      <c r="R73" s="22">
        <v>20</v>
      </c>
      <c r="S73" s="22">
        <v>20</v>
      </c>
      <c r="T73" s="22">
        <v>20</v>
      </c>
      <c r="U73" s="22">
        <v>20</v>
      </c>
      <c r="V73" s="21">
        <v>20</v>
      </c>
      <c r="W73" s="22">
        <v>20</v>
      </c>
      <c r="X73" s="22">
        <v>20</v>
      </c>
      <c r="Y73" s="22">
        <v>21</v>
      </c>
      <c r="Z73" s="22">
        <v>21</v>
      </c>
      <c r="AA73" s="22">
        <v>21</v>
      </c>
      <c r="AB73" s="21">
        <v>21</v>
      </c>
    </row>
    <row r="74" spans="1:28" x14ac:dyDescent="0.25">
      <c r="A74" s="22">
        <v>2020</v>
      </c>
      <c r="B74" s="22">
        <v>5</v>
      </c>
      <c r="C74" s="23">
        <v>32</v>
      </c>
      <c r="D74" s="21">
        <v>12</v>
      </c>
      <c r="E74" s="22">
        <v>18</v>
      </c>
      <c r="F74" s="22">
        <v>19</v>
      </c>
      <c r="G74" s="21">
        <v>20</v>
      </c>
      <c r="H74" s="22">
        <v>23</v>
      </c>
      <c r="I74" s="22">
        <v>23</v>
      </c>
      <c r="J74" s="21">
        <v>25</v>
      </c>
      <c r="K74" s="22">
        <v>24</v>
      </c>
      <c r="L74" s="22">
        <v>25</v>
      </c>
      <c r="M74" s="22">
        <v>25</v>
      </c>
      <c r="N74" s="22">
        <v>26</v>
      </c>
      <c r="O74" s="22">
        <v>25</v>
      </c>
      <c r="P74" s="21">
        <v>25</v>
      </c>
      <c r="Q74" s="22">
        <v>25</v>
      </c>
      <c r="R74" s="22">
        <v>25</v>
      </c>
      <c r="S74" s="22">
        <v>25</v>
      </c>
      <c r="T74" s="22">
        <v>26</v>
      </c>
      <c r="U74" s="22">
        <v>26</v>
      </c>
      <c r="V74" s="21">
        <v>26</v>
      </c>
      <c r="W74" s="22">
        <v>27</v>
      </c>
      <c r="X74" s="22">
        <v>27</v>
      </c>
      <c r="Y74" s="22">
        <v>27</v>
      </c>
      <c r="Z74" s="22">
        <v>25</v>
      </c>
      <c r="AA74" s="22">
        <v>25</v>
      </c>
      <c r="AB74" s="21">
        <v>25</v>
      </c>
    </row>
    <row r="75" spans="1:28" x14ac:dyDescent="0.25">
      <c r="A75" s="22">
        <v>2020</v>
      </c>
      <c r="B75" s="22">
        <v>6</v>
      </c>
      <c r="C75" s="23">
        <v>49</v>
      </c>
      <c r="D75" s="21">
        <v>14</v>
      </c>
      <c r="E75" s="22">
        <v>31</v>
      </c>
      <c r="F75" s="22">
        <v>34</v>
      </c>
      <c r="G75" s="21">
        <v>35</v>
      </c>
      <c r="H75" s="22">
        <v>32</v>
      </c>
      <c r="I75" s="22">
        <v>35</v>
      </c>
      <c r="J75" s="21">
        <v>36</v>
      </c>
      <c r="K75" s="22">
        <v>37</v>
      </c>
      <c r="L75" s="22">
        <v>39</v>
      </c>
      <c r="M75" s="22">
        <v>40</v>
      </c>
      <c r="N75" s="22">
        <v>40</v>
      </c>
      <c r="O75" s="22">
        <v>40</v>
      </c>
      <c r="P75" s="21">
        <v>41</v>
      </c>
      <c r="Q75" s="22">
        <v>40</v>
      </c>
      <c r="R75" s="22">
        <v>40</v>
      </c>
      <c r="S75" s="22">
        <v>39</v>
      </c>
      <c r="T75" s="22">
        <v>39</v>
      </c>
      <c r="U75" s="22">
        <v>39</v>
      </c>
      <c r="V75" s="21">
        <v>39</v>
      </c>
      <c r="W75" s="22">
        <v>39</v>
      </c>
      <c r="X75" s="22">
        <v>39</v>
      </c>
      <c r="Y75" s="22">
        <v>40</v>
      </c>
      <c r="Z75" s="22">
        <v>40</v>
      </c>
      <c r="AA75" s="22">
        <v>41</v>
      </c>
      <c r="AB75" s="21">
        <v>41</v>
      </c>
    </row>
    <row r="76" spans="1:28" x14ac:dyDescent="0.25">
      <c r="A76" s="22">
        <v>2020</v>
      </c>
      <c r="B76" s="22">
        <v>7</v>
      </c>
      <c r="C76" s="23">
        <v>38</v>
      </c>
      <c r="D76" s="21">
        <v>14</v>
      </c>
      <c r="E76" s="22">
        <v>23</v>
      </c>
      <c r="F76" s="22">
        <v>27</v>
      </c>
      <c r="G76" s="21">
        <v>28</v>
      </c>
      <c r="H76" s="22">
        <v>28</v>
      </c>
      <c r="I76" s="22">
        <v>27</v>
      </c>
      <c r="J76" s="21">
        <v>31</v>
      </c>
      <c r="K76" s="22">
        <v>30</v>
      </c>
      <c r="L76" s="22">
        <v>33</v>
      </c>
      <c r="M76" s="22">
        <v>33</v>
      </c>
      <c r="N76" s="22">
        <v>33</v>
      </c>
      <c r="O76" s="22">
        <v>33</v>
      </c>
      <c r="P76" s="21">
        <v>33</v>
      </c>
      <c r="Q76" s="22">
        <v>33</v>
      </c>
      <c r="R76" s="22">
        <v>32</v>
      </c>
      <c r="S76" s="22">
        <v>32</v>
      </c>
      <c r="T76" s="22">
        <v>32</v>
      </c>
      <c r="U76" s="22">
        <v>31</v>
      </c>
      <c r="V76" s="21">
        <v>31</v>
      </c>
      <c r="W76" s="22">
        <v>31</v>
      </c>
      <c r="X76" s="22">
        <v>31</v>
      </c>
      <c r="Y76" s="22">
        <v>31</v>
      </c>
      <c r="Z76" s="22">
        <v>31</v>
      </c>
      <c r="AA76" s="22">
        <v>32</v>
      </c>
      <c r="AB76" s="21">
        <v>32</v>
      </c>
    </row>
    <row r="77" spans="1:28" x14ac:dyDescent="0.25">
      <c r="A77" s="22">
        <v>2020</v>
      </c>
      <c r="B77" s="22">
        <v>8</v>
      </c>
      <c r="C77" s="23">
        <v>33</v>
      </c>
      <c r="D77" s="21">
        <v>11</v>
      </c>
      <c r="E77" s="22">
        <v>18</v>
      </c>
      <c r="F77" s="22">
        <v>21</v>
      </c>
      <c r="G77" s="21">
        <v>23</v>
      </c>
      <c r="H77" s="22">
        <v>26</v>
      </c>
      <c r="I77" s="22">
        <v>25</v>
      </c>
      <c r="J77" s="21">
        <v>28</v>
      </c>
      <c r="K77" s="22">
        <v>28</v>
      </c>
      <c r="L77" s="22">
        <v>29</v>
      </c>
      <c r="M77" s="22">
        <v>29</v>
      </c>
      <c r="N77" s="22">
        <v>29</v>
      </c>
      <c r="O77" s="22">
        <v>30</v>
      </c>
      <c r="P77" s="21">
        <v>31</v>
      </c>
      <c r="Q77" s="22">
        <v>30</v>
      </c>
      <c r="R77" s="22">
        <v>31</v>
      </c>
      <c r="S77" s="22">
        <v>30</v>
      </c>
      <c r="T77" s="22">
        <v>29</v>
      </c>
      <c r="U77" s="22">
        <v>29</v>
      </c>
      <c r="V77" s="21">
        <v>30</v>
      </c>
      <c r="W77" s="22">
        <v>30</v>
      </c>
      <c r="X77" s="22">
        <v>30</v>
      </c>
      <c r="Y77" s="22">
        <v>29</v>
      </c>
      <c r="Z77" s="22">
        <v>29</v>
      </c>
      <c r="AA77" s="22">
        <v>30</v>
      </c>
      <c r="AB77" s="21">
        <v>30</v>
      </c>
    </row>
    <row r="78" spans="1:28" x14ac:dyDescent="0.25">
      <c r="A78" s="22">
        <v>2020</v>
      </c>
      <c r="B78" s="22">
        <v>9</v>
      </c>
      <c r="C78" s="23">
        <v>53</v>
      </c>
      <c r="D78" s="21">
        <v>10</v>
      </c>
      <c r="E78" s="22">
        <v>25</v>
      </c>
      <c r="F78" s="22">
        <v>30</v>
      </c>
      <c r="G78" s="21">
        <v>34</v>
      </c>
      <c r="H78" s="22">
        <v>37</v>
      </c>
      <c r="I78" s="22">
        <v>39</v>
      </c>
      <c r="J78" s="21">
        <v>38</v>
      </c>
      <c r="K78" s="22">
        <v>42</v>
      </c>
      <c r="L78" s="22">
        <v>43</v>
      </c>
      <c r="M78" s="22">
        <v>43</v>
      </c>
      <c r="N78" s="22">
        <v>44</v>
      </c>
      <c r="O78" s="22">
        <v>43</v>
      </c>
      <c r="P78" s="21">
        <v>45</v>
      </c>
      <c r="Q78" s="22">
        <v>45</v>
      </c>
      <c r="R78" s="22">
        <v>45</v>
      </c>
      <c r="S78" s="22">
        <v>44</v>
      </c>
      <c r="T78" s="22">
        <v>44</v>
      </c>
      <c r="U78" s="22">
        <v>43</v>
      </c>
      <c r="V78" s="21">
        <v>43</v>
      </c>
      <c r="W78" s="22">
        <v>43</v>
      </c>
      <c r="X78" s="22">
        <v>44</v>
      </c>
      <c r="Y78" s="22">
        <v>45</v>
      </c>
      <c r="Z78" s="22">
        <v>45</v>
      </c>
      <c r="AA78" s="22">
        <v>45</v>
      </c>
      <c r="AB78" s="21">
        <v>46</v>
      </c>
    </row>
    <row r="79" spans="1:28" x14ac:dyDescent="0.25">
      <c r="A79" s="22">
        <v>2020</v>
      </c>
      <c r="B79" s="22">
        <v>10</v>
      </c>
      <c r="C79" s="23">
        <v>36</v>
      </c>
      <c r="D79" s="21">
        <v>10</v>
      </c>
      <c r="E79" s="22">
        <v>25</v>
      </c>
      <c r="F79" s="22">
        <v>23</v>
      </c>
      <c r="G79" s="21">
        <v>24</v>
      </c>
      <c r="H79" s="22">
        <v>26</v>
      </c>
      <c r="I79" s="22">
        <v>26</v>
      </c>
      <c r="J79" s="21">
        <v>26</v>
      </c>
      <c r="K79" s="22">
        <v>25</v>
      </c>
      <c r="L79" s="22">
        <v>24</v>
      </c>
      <c r="M79" s="22">
        <v>25</v>
      </c>
      <c r="N79" s="22">
        <v>26</v>
      </c>
      <c r="O79" s="22">
        <v>27</v>
      </c>
      <c r="P79" s="21">
        <v>27</v>
      </c>
      <c r="Q79" s="22">
        <v>26</v>
      </c>
      <c r="R79" s="22">
        <v>26</v>
      </c>
      <c r="S79" s="22">
        <v>26</v>
      </c>
      <c r="T79" s="22">
        <v>27</v>
      </c>
      <c r="U79" s="22">
        <v>27</v>
      </c>
      <c r="V79" s="21">
        <v>27</v>
      </c>
      <c r="W79" s="22">
        <v>27</v>
      </c>
      <c r="X79" s="22">
        <v>29</v>
      </c>
      <c r="Y79" s="22">
        <v>29</v>
      </c>
      <c r="Z79" s="22">
        <v>29</v>
      </c>
      <c r="AA79" s="22">
        <v>29</v>
      </c>
      <c r="AB79" s="21">
        <v>29</v>
      </c>
    </row>
    <row r="80" spans="1:28" x14ac:dyDescent="0.25">
      <c r="A80" s="22">
        <v>2020</v>
      </c>
      <c r="B80" s="22">
        <v>11</v>
      </c>
      <c r="C80" s="23">
        <v>37</v>
      </c>
      <c r="D80" s="21">
        <v>15</v>
      </c>
      <c r="E80" s="22">
        <v>15</v>
      </c>
      <c r="F80" s="22">
        <v>21</v>
      </c>
      <c r="G80" s="21">
        <v>24</v>
      </c>
      <c r="H80" s="22">
        <v>23</v>
      </c>
      <c r="I80" s="22">
        <v>19</v>
      </c>
      <c r="J80" s="21">
        <v>22</v>
      </c>
      <c r="K80" s="22">
        <v>24</v>
      </c>
      <c r="L80" s="22">
        <v>25</v>
      </c>
      <c r="M80" s="22">
        <v>27</v>
      </c>
      <c r="N80" s="22">
        <v>27</v>
      </c>
      <c r="O80" s="22">
        <v>28</v>
      </c>
      <c r="P80" s="21">
        <v>28</v>
      </c>
      <c r="Q80" s="22">
        <v>27</v>
      </c>
      <c r="R80" s="22">
        <v>27</v>
      </c>
      <c r="S80" s="22">
        <v>26</v>
      </c>
      <c r="T80" s="22">
        <v>27</v>
      </c>
      <c r="U80" s="22">
        <v>26</v>
      </c>
      <c r="V80" s="21">
        <v>27</v>
      </c>
      <c r="W80" s="22">
        <v>27</v>
      </c>
      <c r="X80" s="22">
        <v>28</v>
      </c>
      <c r="Y80" s="22">
        <v>28</v>
      </c>
      <c r="Z80" s="22">
        <v>28</v>
      </c>
      <c r="AA80" s="22">
        <v>28</v>
      </c>
      <c r="AB80" s="21">
        <v>28</v>
      </c>
    </row>
    <row r="81" spans="1:28" x14ac:dyDescent="0.25">
      <c r="A81" s="22">
        <v>2020</v>
      </c>
      <c r="B81" s="22">
        <v>12</v>
      </c>
      <c r="C81" s="23">
        <v>34</v>
      </c>
      <c r="D81" s="21">
        <v>5</v>
      </c>
      <c r="E81" s="22">
        <v>11</v>
      </c>
      <c r="F81" s="22">
        <v>17</v>
      </c>
      <c r="G81" s="21">
        <v>20</v>
      </c>
      <c r="H81" s="22">
        <v>21</v>
      </c>
      <c r="I81" s="22">
        <v>22</v>
      </c>
      <c r="J81" s="21">
        <v>23</v>
      </c>
      <c r="K81" s="22">
        <v>26</v>
      </c>
      <c r="L81" s="22">
        <v>27</v>
      </c>
      <c r="M81" s="22">
        <v>28</v>
      </c>
      <c r="N81" s="22">
        <v>28</v>
      </c>
      <c r="O81" s="22">
        <v>28</v>
      </c>
      <c r="P81" s="21">
        <v>28</v>
      </c>
      <c r="Q81" s="22">
        <v>28</v>
      </c>
      <c r="R81" s="22">
        <v>28</v>
      </c>
      <c r="S81" s="22">
        <v>29</v>
      </c>
      <c r="T81" s="22">
        <v>30</v>
      </c>
      <c r="U81" s="22">
        <v>28</v>
      </c>
      <c r="V81" s="21">
        <v>28</v>
      </c>
      <c r="W81" s="22">
        <v>28</v>
      </c>
      <c r="X81" s="22">
        <v>28</v>
      </c>
      <c r="Y81" s="22">
        <v>28</v>
      </c>
      <c r="Z81" s="22">
        <v>29</v>
      </c>
      <c r="AA81" s="22">
        <v>29</v>
      </c>
      <c r="AB81" s="21">
        <v>29</v>
      </c>
    </row>
    <row r="82" spans="1:28" x14ac:dyDescent="0.25">
      <c r="A82" s="22">
        <v>2021</v>
      </c>
      <c r="B82" s="22">
        <v>1</v>
      </c>
      <c r="C82" s="23">
        <v>29</v>
      </c>
      <c r="D82" s="21">
        <v>2</v>
      </c>
      <c r="E82" s="22">
        <v>14</v>
      </c>
      <c r="F82" s="22">
        <v>20</v>
      </c>
      <c r="G82" s="21">
        <v>23</v>
      </c>
      <c r="H82" s="22">
        <v>21</v>
      </c>
      <c r="I82" s="22">
        <v>21</v>
      </c>
      <c r="J82" s="21">
        <v>26</v>
      </c>
      <c r="K82" s="22">
        <v>26</v>
      </c>
      <c r="L82" s="22">
        <v>25</v>
      </c>
      <c r="M82" s="22">
        <v>23</v>
      </c>
      <c r="N82" s="22">
        <v>22</v>
      </c>
      <c r="O82" s="22">
        <v>25</v>
      </c>
      <c r="P82" s="21">
        <v>24</v>
      </c>
      <c r="Q82" s="22">
        <v>25</v>
      </c>
      <c r="R82" s="22">
        <v>25</v>
      </c>
      <c r="S82" s="22">
        <v>25</v>
      </c>
      <c r="T82" s="22">
        <v>26</v>
      </c>
      <c r="U82" s="22">
        <v>25</v>
      </c>
      <c r="V82" s="21">
        <v>25</v>
      </c>
      <c r="W82" s="22">
        <v>26</v>
      </c>
      <c r="X82" s="22">
        <v>26</v>
      </c>
      <c r="Y82" s="22">
        <v>26</v>
      </c>
      <c r="Z82" s="22">
        <v>26</v>
      </c>
      <c r="AA82" s="22">
        <v>26</v>
      </c>
      <c r="AB82" s="21">
        <v>26</v>
      </c>
    </row>
    <row r="83" spans="1:28" x14ac:dyDescent="0.25">
      <c r="A83" s="22">
        <v>2021</v>
      </c>
      <c r="B83" s="22">
        <v>2</v>
      </c>
      <c r="C83" s="23">
        <v>44</v>
      </c>
      <c r="D83" s="21">
        <v>11</v>
      </c>
      <c r="E83" s="22">
        <v>24</v>
      </c>
      <c r="F83" s="22">
        <v>28</v>
      </c>
      <c r="G83" s="21">
        <v>28</v>
      </c>
      <c r="H83" s="22">
        <v>31</v>
      </c>
      <c r="I83" s="22">
        <v>33</v>
      </c>
      <c r="J83" s="21">
        <v>32</v>
      </c>
      <c r="K83" s="22">
        <v>32</v>
      </c>
      <c r="L83" s="22">
        <v>36</v>
      </c>
      <c r="M83" s="22">
        <v>36</v>
      </c>
      <c r="N83" s="22">
        <v>35</v>
      </c>
      <c r="O83" s="22">
        <v>35</v>
      </c>
      <c r="P83" s="21">
        <v>35</v>
      </c>
      <c r="Q83" s="22">
        <v>35</v>
      </c>
      <c r="R83" s="22">
        <v>35</v>
      </c>
      <c r="S83" s="22">
        <v>36</v>
      </c>
      <c r="T83" s="22">
        <v>37</v>
      </c>
      <c r="U83" s="22">
        <v>37</v>
      </c>
      <c r="V83" s="21">
        <v>37</v>
      </c>
      <c r="W83" s="22">
        <v>37</v>
      </c>
      <c r="X83" s="22">
        <v>37</v>
      </c>
      <c r="Y83" s="22">
        <v>37</v>
      </c>
      <c r="Z83" s="22">
        <v>37</v>
      </c>
      <c r="AA83" s="22">
        <v>37</v>
      </c>
      <c r="AB83" s="21">
        <v>37</v>
      </c>
    </row>
    <row r="84" spans="1:28" x14ac:dyDescent="0.25">
      <c r="A84" s="22">
        <v>2021</v>
      </c>
      <c r="B84" s="22">
        <v>3</v>
      </c>
      <c r="C84" s="23">
        <v>31</v>
      </c>
      <c r="D84" s="21">
        <v>7</v>
      </c>
      <c r="E84" s="22">
        <v>13</v>
      </c>
      <c r="F84" s="22">
        <v>16</v>
      </c>
      <c r="G84" s="21">
        <v>21</v>
      </c>
      <c r="H84" s="22">
        <v>23</v>
      </c>
      <c r="I84" s="22">
        <v>24</v>
      </c>
      <c r="J84" s="21">
        <v>25</v>
      </c>
      <c r="K84" s="22">
        <v>26</v>
      </c>
      <c r="L84" s="22">
        <v>26</v>
      </c>
      <c r="M84" s="22">
        <v>26</v>
      </c>
      <c r="N84" s="22">
        <v>28</v>
      </c>
      <c r="O84" s="22">
        <v>27</v>
      </c>
      <c r="P84" s="21">
        <v>25</v>
      </c>
      <c r="Q84" s="22">
        <v>24</v>
      </c>
      <c r="R84" s="22">
        <v>24</v>
      </c>
      <c r="S84" s="22">
        <v>24</v>
      </c>
      <c r="T84" s="22">
        <v>24</v>
      </c>
      <c r="U84" s="22">
        <v>24</v>
      </c>
      <c r="V84" s="21">
        <v>23</v>
      </c>
      <c r="W84" s="22">
        <v>23</v>
      </c>
      <c r="X84" s="22">
        <v>23</v>
      </c>
      <c r="Y84" s="22">
        <v>24</v>
      </c>
      <c r="Z84" s="22">
        <v>24</v>
      </c>
      <c r="AA84" s="22">
        <v>24</v>
      </c>
      <c r="AB84" s="21">
        <v>24</v>
      </c>
    </row>
    <row r="85" spans="1:28" x14ac:dyDescent="0.25">
      <c r="A85" s="22">
        <v>2021</v>
      </c>
      <c r="B85" s="22">
        <v>4</v>
      </c>
      <c r="C85" s="23">
        <v>33</v>
      </c>
      <c r="D85" s="21">
        <v>11</v>
      </c>
      <c r="E85" s="22">
        <v>18</v>
      </c>
      <c r="F85" s="22">
        <v>22</v>
      </c>
      <c r="G85" s="21">
        <v>23</v>
      </c>
      <c r="H85" s="22">
        <v>23</v>
      </c>
      <c r="I85" s="22">
        <v>25</v>
      </c>
      <c r="J85" s="21">
        <v>25</v>
      </c>
      <c r="K85" s="22">
        <v>25</v>
      </c>
      <c r="L85" s="22">
        <v>26</v>
      </c>
      <c r="M85" s="22">
        <v>25</v>
      </c>
      <c r="N85" s="22">
        <v>26</v>
      </c>
      <c r="O85" s="22">
        <v>25</v>
      </c>
      <c r="P85" s="21">
        <v>26</v>
      </c>
      <c r="Q85" s="22">
        <v>26</v>
      </c>
      <c r="R85" s="22">
        <v>28</v>
      </c>
      <c r="S85" s="22">
        <v>27</v>
      </c>
      <c r="T85" s="22">
        <v>26</v>
      </c>
      <c r="U85" s="22">
        <v>27</v>
      </c>
      <c r="V85" s="21">
        <v>27</v>
      </c>
      <c r="W85" s="22">
        <v>27</v>
      </c>
      <c r="X85" s="22">
        <v>27</v>
      </c>
      <c r="Y85" s="22">
        <v>27</v>
      </c>
      <c r="Z85" s="22">
        <v>27</v>
      </c>
      <c r="AA85" s="22">
        <v>27</v>
      </c>
      <c r="AB85" s="21">
        <v>26</v>
      </c>
    </row>
    <row r="86" spans="1:28" x14ac:dyDescent="0.25">
      <c r="A86" s="22">
        <v>2021</v>
      </c>
      <c r="B86" s="22">
        <v>5</v>
      </c>
      <c r="C86" s="23">
        <v>35</v>
      </c>
      <c r="D86" s="21">
        <v>8</v>
      </c>
      <c r="E86" s="22">
        <v>18</v>
      </c>
      <c r="F86" s="22">
        <v>19</v>
      </c>
      <c r="G86" s="21">
        <v>23</v>
      </c>
      <c r="H86" s="22">
        <v>22</v>
      </c>
      <c r="I86" s="22">
        <v>22</v>
      </c>
      <c r="J86" s="21">
        <v>24</v>
      </c>
      <c r="K86" s="22">
        <v>24</v>
      </c>
      <c r="L86" s="22">
        <v>25</v>
      </c>
      <c r="M86" s="22">
        <v>25</v>
      </c>
      <c r="N86" s="22">
        <v>26</v>
      </c>
      <c r="O86" s="22">
        <v>26</v>
      </c>
      <c r="P86" s="21">
        <v>26</v>
      </c>
      <c r="Q86" s="22">
        <v>26</v>
      </c>
      <c r="R86" s="22">
        <v>26</v>
      </c>
      <c r="S86" s="22">
        <v>27</v>
      </c>
      <c r="T86" s="22">
        <v>27</v>
      </c>
      <c r="U86" s="22">
        <v>27</v>
      </c>
      <c r="V86" s="21">
        <v>26</v>
      </c>
      <c r="W86" s="22">
        <v>26</v>
      </c>
      <c r="X86" s="22">
        <v>27</v>
      </c>
      <c r="Y86" s="22">
        <v>26</v>
      </c>
      <c r="Z86" s="22">
        <v>27</v>
      </c>
      <c r="AA86" s="22">
        <v>27</v>
      </c>
      <c r="AB86" s="21">
        <v>27</v>
      </c>
    </row>
    <row r="87" spans="1:28" x14ac:dyDescent="0.25">
      <c r="A87" s="22">
        <v>2021</v>
      </c>
      <c r="B87" s="22">
        <v>6</v>
      </c>
      <c r="C87" s="23">
        <v>36</v>
      </c>
      <c r="D87" s="21">
        <v>9</v>
      </c>
      <c r="E87" s="22">
        <v>21</v>
      </c>
      <c r="F87" s="22">
        <v>24</v>
      </c>
      <c r="G87" s="21">
        <v>28</v>
      </c>
      <c r="H87" s="22">
        <v>29</v>
      </c>
      <c r="I87" s="22">
        <v>30</v>
      </c>
      <c r="J87" s="21">
        <v>33</v>
      </c>
      <c r="K87" s="22">
        <v>32</v>
      </c>
      <c r="L87" s="22">
        <v>33</v>
      </c>
      <c r="M87" s="22">
        <v>32</v>
      </c>
      <c r="N87" s="22">
        <v>32</v>
      </c>
      <c r="O87" s="22">
        <v>31</v>
      </c>
      <c r="P87" s="21">
        <v>31</v>
      </c>
      <c r="Q87" s="22">
        <v>31</v>
      </c>
      <c r="R87" s="22">
        <v>32</v>
      </c>
      <c r="S87" s="22">
        <v>33</v>
      </c>
      <c r="T87" s="22">
        <v>33</v>
      </c>
      <c r="U87" s="22">
        <v>32</v>
      </c>
      <c r="V87" s="21">
        <v>32</v>
      </c>
      <c r="W87" s="22">
        <v>33</v>
      </c>
      <c r="X87" s="22">
        <v>34</v>
      </c>
      <c r="Y87" s="22">
        <v>35</v>
      </c>
      <c r="Z87" s="22">
        <v>35</v>
      </c>
      <c r="AA87" s="22">
        <v>34</v>
      </c>
      <c r="AB87" s="21">
        <v>34</v>
      </c>
    </row>
    <row r="88" spans="1:28" x14ac:dyDescent="0.25">
      <c r="A88" s="22">
        <v>2021</v>
      </c>
      <c r="B88" s="22">
        <v>7</v>
      </c>
      <c r="C88" s="23">
        <v>32</v>
      </c>
      <c r="D88" s="21">
        <v>8</v>
      </c>
      <c r="E88" s="22">
        <v>22</v>
      </c>
      <c r="F88" s="22">
        <v>26</v>
      </c>
      <c r="G88" s="21">
        <v>27</v>
      </c>
      <c r="H88" s="22">
        <v>29</v>
      </c>
      <c r="I88" s="22">
        <v>29</v>
      </c>
      <c r="J88" s="21">
        <v>30</v>
      </c>
      <c r="K88" s="22">
        <v>29</v>
      </c>
      <c r="L88" s="22">
        <v>29</v>
      </c>
      <c r="M88" s="22">
        <v>29</v>
      </c>
      <c r="N88" s="22">
        <v>28</v>
      </c>
      <c r="O88" s="22">
        <v>28</v>
      </c>
      <c r="P88" s="21">
        <v>28</v>
      </c>
      <c r="Q88" s="22">
        <v>29</v>
      </c>
      <c r="R88" s="22">
        <v>28</v>
      </c>
      <c r="S88" s="22">
        <v>27</v>
      </c>
      <c r="T88" s="22">
        <v>27</v>
      </c>
      <c r="U88" s="22">
        <v>28</v>
      </c>
      <c r="V88" s="21">
        <v>28</v>
      </c>
      <c r="W88" s="22">
        <v>28</v>
      </c>
      <c r="X88" s="22">
        <v>28</v>
      </c>
      <c r="Y88" s="22">
        <v>28</v>
      </c>
      <c r="Z88" s="22">
        <v>28</v>
      </c>
      <c r="AA88" s="22">
        <v>28</v>
      </c>
      <c r="AB88" s="21">
        <v>28</v>
      </c>
    </row>
    <row r="89" spans="1:28" x14ac:dyDescent="0.25">
      <c r="A89" s="22">
        <v>2021</v>
      </c>
      <c r="B89" s="22">
        <v>8</v>
      </c>
      <c r="C89" s="23">
        <v>32</v>
      </c>
      <c r="D89" s="21">
        <v>12</v>
      </c>
      <c r="E89" s="22">
        <v>17</v>
      </c>
      <c r="F89" s="22">
        <v>22</v>
      </c>
      <c r="G89" s="21">
        <v>24</v>
      </c>
      <c r="H89" s="22">
        <v>26</v>
      </c>
      <c r="I89" s="22">
        <v>26</v>
      </c>
      <c r="J89" s="21">
        <v>28</v>
      </c>
      <c r="K89" s="22">
        <v>27</v>
      </c>
      <c r="L89" s="22">
        <v>28</v>
      </c>
      <c r="M89" s="22">
        <v>28</v>
      </c>
      <c r="N89" s="22">
        <v>29</v>
      </c>
      <c r="O89" s="22">
        <v>29</v>
      </c>
      <c r="P89" s="21">
        <v>29</v>
      </c>
      <c r="Q89" s="22">
        <v>28</v>
      </c>
      <c r="R89" s="22">
        <v>28</v>
      </c>
      <c r="S89" s="22">
        <v>28</v>
      </c>
      <c r="T89" s="22">
        <v>28</v>
      </c>
      <c r="U89" s="22">
        <v>28</v>
      </c>
      <c r="V89" s="21">
        <v>28</v>
      </c>
      <c r="W89" s="22">
        <v>28</v>
      </c>
      <c r="X89" s="22">
        <v>28</v>
      </c>
      <c r="Y89" s="22">
        <v>28</v>
      </c>
      <c r="Z89" s="22">
        <v>28</v>
      </c>
      <c r="AA89" s="22">
        <v>27</v>
      </c>
      <c r="AB89" s="21">
        <v>27</v>
      </c>
    </row>
    <row r="90" spans="1:28" x14ac:dyDescent="0.25">
      <c r="A90" s="22">
        <v>2021</v>
      </c>
      <c r="B90" s="22">
        <v>9</v>
      </c>
      <c r="C90" s="23">
        <v>22</v>
      </c>
      <c r="D90" s="21">
        <v>6</v>
      </c>
      <c r="E90" s="22">
        <v>12</v>
      </c>
      <c r="F90" s="22">
        <v>16</v>
      </c>
      <c r="G90" s="21">
        <v>17</v>
      </c>
      <c r="H90" s="22">
        <v>20</v>
      </c>
      <c r="I90" s="22">
        <v>20</v>
      </c>
      <c r="J90" s="21">
        <v>21</v>
      </c>
      <c r="K90" s="22">
        <v>22</v>
      </c>
      <c r="L90" s="22">
        <v>22</v>
      </c>
      <c r="M90" s="22">
        <v>21</v>
      </c>
      <c r="N90" s="22">
        <v>21</v>
      </c>
      <c r="O90" s="22">
        <v>21</v>
      </c>
      <c r="P90" s="21">
        <v>21</v>
      </c>
      <c r="Q90" s="22">
        <v>21</v>
      </c>
      <c r="R90" s="22">
        <v>20</v>
      </c>
      <c r="S90" s="22">
        <v>21</v>
      </c>
      <c r="T90" s="22">
        <v>21</v>
      </c>
      <c r="U90" s="22">
        <v>21</v>
      </c>
      <c r="V90" s="21">
        <v>21</v>
      </c>
      <c r="W90" s="22">
        <v>21</v>
      </c>
      <c r="X90" s="22">
        <v>21</v>
      </c>
      <c r="Y90" s="22">
        <v>20</v>
      </c>
      <c r="Z90" s="22">
        <v>20</v>
      </c>
      <c r="AA90" s="22">
        <v>21</v>
      </c>
      <c r="AB90" s="21">
        <v>21</v>
      </c>
    </row>
    <row r="91" spans="1:28" x14ac:dyDescent="0.25">
      <c r="A91" s="22">
        <v>2021</v>
      </c>
      <c r="B91" s="22">
        <v>10</v>
      </c>
      <c r="C91" s="23">
        <v>29</v>
      </c>
      <c r="D91" s="21">
        <v>10</v>
      </c>
      <c r="E91" s="22">
        <v>19</v>
      </c>
      <c r="F91" s="22">
        <v>21</v>
      </c>
      <c r="G91" s="21">
        <v>21</v>
      </c>
      <c r="H91" s="22">
        <v>23</v>
      </c>
      <c r="I91" s="22">
        <v>25</v>
      </c>
      <c r="J91" s="21">
        <v>25</v>
      </c>
      <c r="K91" s="22">
        <v>25</v>
      </c>
      <c r="L91" s="22">
        <v>25</v>
      </c>
      <c r="M91" s="22">
        <v>25</v>
      </c>
      <c r="N91" s="22">
        <v>26</v>
      </c>
      <c r="O91" s="22">
        <v>26</v>
      </c>
      <c r="P91" s="21">
        <v>27</v>
      </c>
      <c r="Q91" s="22">
        <v>27</v>
      </c>
      <c r="R91" s="22">
        <v>27</v>
      </c>
      <c r="S91" s="22">
        <v>27</v>
      </c>
      <c r="T91" s="22">
        <v>27</v>
      </c>
      <c r="U91" s="22">
        <v>27</v>
      </c>
      <c r="V91" s="21">
        <v>27</v>
      </c>
      <c r="W91" s="22">
        <v>27</v>
      </c>
      <c r="X91" s="22">
        <v>27</v>
      </c>
      <c r="Y91" s="22">
        <v>27</v>
      </c>
      <c r="Z91" s="22">
        <v>26</v>
      </c>
      <c r="AA91" s="22">
        <v>26</v>
      </c>
      <c r="AB91" s="21">
        <v>0</v>
      </c>
    </row>
    <row r="92" spans="1:28" x14ac:dyDescent="0.25">
      <c r="A92" s="22">
        <v>2021</v>
      </c>
      <c r="B92" s="22">
        <v>11</v>
      </c>
      <c r="C92" s="23">
        <v>39</v>
      </c>
      <c r="D92" s="21">
        <v>8</v>
      </c>
      <c r="E92" s="22">
        <v>12</v>
      </c>
      <c r="F92" s="22">
        <v>19</v>
      </c>
      <c r="G92" s="21">
        <v>21</v>
      </c>
      <c r="H92" s="22">
        <v>24</v>
      </c>
      <c r="I92" s="22">
        <v>24</v>
      </c>
      <c r="J92" s="21">
        <v>24</v>
      </c>
      <c r="K92" s="22">
        <v>24</v>
      </c>
      <c r="L92" s="22">
        <v>24</v>
      </c>
      <c r="M92" s="22">
        <v>25</v>
      </c>
      <c r="N92" s="22">
        <v>27</v>
      </c>
      <c r="O92" s="22">
        <v>27</v>
      </c>
      <c r="P92" s="21">
        <v>26</v>
      </c>
      <c r="Q92" s="22">
        <v>26</v>
      </c>
      <c r="R92" s="22">
        <v>26</v>
      </c>
      <c r="S92" s="22">
        <v>26</v>
      </c>
      <c r="T92" s="22">
        <v>26</v>
      </c>
      <c r="U92" s="22">
        <v>27</v>
      </c>
      <c r="V92" s="21">
        <v>28</v>
      </c>
      <c r="W92" s="22">
        <v>28</v>
      </c>
      <c r="X92" s="22">
        <v>28</v>
      </c>
      <c r="Y92" s="22">
        <v>28</v>
      </c>
      <c r="Z92" s="22">
        <v>28</v>
      </c>
      <c r="AA92" s="22">
        <v>0</v>
      </c>
      <c r="AB92" s="21">
        <v>0</v>
      </c>
    </row>
    <row r="93" spans="1:28" x14ac:dyDescent="0.25">
      <c r="A93" s="22">
        <v>2021</v>
      </c>
      <c r="B93" s="22">
        <v>12</v>
      </c>
      <c r="C93" s="23">
        <v>41</v>
      </c>
      <c r="D93" s="21">
        <v>15</v>
      </c>
      <c r="E93" s="22">
        <v>29</v>
      </c>
      <c r="F93" s="22">
        <v>33</v>
      </c>
      <c r="G93" s="21">
        <v>35</v>
      </c>
      <c r="H93" s="22">
        <v>36</v>
      </c>
      <c r="I93" s="22">
        <v>36</v>
      </c>
      <c r="J93" s="21">
        <v>37</v>
      </c>
      <c r="K93" s="22">
        <v>37</v>
      </c>
      <c r="L93" s="22">
        <v>36</v>
      </c>
      <c r="M93" s="22">
        <v>36</v>
      </c>
      <c r="N93" s="22">
        <v>37</v>
      </c>
      <c r="O93" s="22">
        <v>36</v>
      </c>
      <c r="P93" s="21">
        <v>37</v>
      </c>
      <c r="Q93" s="22">
        <v>37</v>
      </c>
      <c r="R93" s="22">
        <v>36</v>
      </c>
      <c r="S93" s="22">
        <v>37</v>
      </c>
      <c r="T93" s="22">
        <v>37</v>
      </c>
      <c r="U93" s="22">
        <v>38</v>
      </c>
      <c r="V93" s="21">
        <v>39</v>
      </c>
      <c r="W93" s="22">
        <v>38</v>
      </c>
      <c r="X93" s="22">
        <v>39</v>
      </c>
      <c r="Y93" s="22">
        <v>39</v>
      </c>
      <c r="Z93" s="22">
        <v>0</v>
      </c>
      <c r="AA93" s="22">
        <v>0</v>
      </c>
      <c r="AB93" s="21">
        <v>0</v>
      </c>
    </row>
    <row r="94" spans="1:28" x14ac:dyDescent="0.25">
      <c r="A94" s="22">
        <v>2022</v>
      </c>
      <c r="B94" s="22">
        <v>1</v>
      </c>
      <c r="C94" s="23">
        <v>32</v>
      </c>
      <c r="D94" s="21">
        <v>17</v>
      </c>
      <c r="E94" s="22">
        <v>24</v>
      </c>
      <c r="F94" s="22">
        <v>27</v>
      </c>
      <c r="G94" s="21">
        <v>29</v>
      </c>
      <c r="H94" s="22">
        <v>29</v>
      </c>
      <c r="I94" s="22">
        <v>28</v>
      </c>
      <c r="J94" s="21">
        <v>28</v>
      </c>
      <c r="K94" s="22">
        <v>29</v>
      </c>
      <c r="L94" s="22">
        <v>28</v>
      </c>
      <c r="M94" s="22">
        <v>28</v>
      </c>
      <c r="N94" s="22">
        <v>29</v>
      </c>
      <c r="O94" s="22">
        <v>29</v>
      </c>
      <c r="P94" s="21">
        <v>30</v>
      </c>
      <c r="Q94" s="22">
        <v>29</v>
      </c>
      <c r="R94" s="22">
        <v>29</v>
      </c>
      <c r="S94" s="22">
        <v>29</v>
      </c>
      <c r="T94" s="22">
        <v>29</v>
      </c>
      <c r="U94" s="22">
        <v>29</v>
      </c>
      <c r="V94" s="21">
        <v>29</v>
      </c>
      <c r="W94" s="22">
        <v>29</v>
      </c>
      <c r="X94" s="22">
        <v>29</v>
      </c>
      <c r="Y94" s="22">
        <v>0</v>
      </c>
      <c r="Z94" s="22">
        <v>0</v>
      </c>
      <c r="AA94" s="22">
        <v>0</v>
      </c>
      <c r="AB94" s="21">
        <v>0</v>
      </c>
    </row>
    <row r="95" spans="1:28" x14ac:dyDescent="0.25">
      <c r="A95" s="22">
        <v>2022</v>
      </c>
      <c r="B95" s="22">
        <v>2</v>
      </c>
      <c r="C95" s="23">
        <v>31</v>
      </c>
      <c r="D95" s="21">
        <v>9</v>
      </c>
      <c r="E95" s="22">
        <v>17</v>
      </c>
      <c r="F95" s="22">
        <v>19</v>
      </c>
      <c r="G95" s="21">
        <v>21</v>
      </c>
      <c r="H95" s="22">
        <v>22</v>
      </c>
      <c r="I95" s="22">
        <v>23</v>
      </c>
      <c r="J95" s="21">
        <v>23</v>
      </c>
      <c r="K95" s="22">
        <v>24</v>
      </c>
      <c r="L95" s="22">
        <v>24</v>
      </c>
      <c r="M95" s="22">
        <v>24</v>
      </c>
      <c r="N95" s="22">
        <v>24</v>
      </c>
      <c r="O95" s="22">
        <v>24</v>
      </c>
      <c r="P95" s="21">
        <v>25</v>
      </c>
      <c r="Q95" s="22">
        <v>26</v>
      </c>
      <c r="R95" s="22">
        <v>26</v>
      </c>
      <c r="S95" s="22">
        <v>25</v>
      </c>
      <c r="T95" s="22">
        <v>25</v>
      </c>
      <c r="U95" s="22">
        <v>26</v>
      </c>
      <c r="V95" s="21">
        <v>26</v>
      </c>
      <c r="W95" s="22">
        <v>26</v>
      </c>
      <c r="X95" s="22">
        <v>0</v>
      </c>
      <c r="Y95" s="22">
        <v>0</v>
      </c>
      <c r="Z95" s="22">
        <v>0</v>
      </c>
      <c r="AA95" s="22">
        <v>0</v>
      </c>
      <c r="AB95" s="21">
        <v>0</v>
      </c>
    </row>
    <row r="96" spans="1:28" x14ac:dyDescent="0.25">
      <c r="A96" s="22">
        <v>2022</v>
      </c>
      <c r="B96" s="22">
        <v>3</v>
      </c>
      <c r="C96" s="23">
        <v>39</v>
      </c>
      <c r="D96" s="21">
        <v>11</v>
      </c>
      <c r="E96" s="22">
        <v>25</v>
      </c>
      <c r="F96" s="22">
        <v>28</v>
      </c>
      <c r="G96" s="21">
        <v>30</v>
      </c>
      <c r="H96" s="22">
        <v>31</v>
      </c>
      <c r="I96" s="22">
        <v>33</v>
      </c>
      <c r="J96" s="21">
        <v>34</v>
      </c>
      <c r="K96" s="22">
        <v>33</v>
      </c>
      <c r="L96" s="22">
        <v>34</v>
      </c>
      <c r="M96" s="22">
        <v>34</v>
      </c>
      <c r="N96" s="22">
        <v>34</v>
      </c>
      <c r="O96" s="22">
        <v>34</v>
      </c>
      <c r="P96" s="21">
        <v>34</v>
      </c>
      <c r="Q96" s="22">
        <v>34</v>
      </c>
      <c r="R96" s="22">
        <v>34</v>
      </c>
      <c r="S96" s="22">
        <v>34</v>
      </c>
      <c r="T96" s="22">
        <v>34</v>
      </c>
      <c r="U96" s="22">
        <v>35</v>
      </c>
      <c r="V96" s="21">
        <v>35</v>
      </c>
      <c r="W96" s="22">
        <v>0</v>
      </c>
      <c r="X96" s="22">
        <v>0</v>
      </c>
      <c r="Y96" s="22">
        <v>0</v>
      </c>
      <c r="Z96" s="22">
        <v>0</v>
      </c>
      <c r="AA96" s="22">
        <v>0</v>
      </c>
      <c r="AB96" s="21">
        <v>0</v>
      </c>
    </row>
    <row r="97" spans="1:28" x14ac:dyDescent="0.25">
      <c r="A97" s="22">
        <v>2022</v>
      </c>
      <c r="B97" s="22">
        <v>4</v>
      </c>
      <c r="C97" s="23">
        <v>29</v>
      </c>
      <c r="D97" s="21">
        <v>15</v>
      </c>
      <c r="E97" s="22">
        <v>19</v>
      </c>
      <c r="F97" s="22">
        <v>22</v>
      </c>
      <c r="G97" s="21">
        <v>22</v>
      </c>
      <c r="H97" s="22">
        <v>23</v>
      </c>
      <c r="I97" s="22">
        <v>23</v>
      </c>
      <c r="J97" s="21">
        <v>25</v>
      </c>
      <c r="K97" s="22">
        <v>25</v>
      </c>
      <c r="L97" s="22">
        <v>26</v>
      </c>
      <c r="M97" s="22">
        <v>26</v>
      </c>
      <c r="N97" s="22">
        <v>26</v>
      </c>
      <c r="O97" s="22">
        <v>26</v>
      </c>
      <c r="P97" s="21">
        <v>25</v>
      </c>
      <c r="Q97" s="22">
        <v>25</v>
      </c>
      <c r="R97" s="22">
        <v>26</v>
      </c>
      <c r="S97" s="22">
        <v>26</v>
      </c>
      <c r="T97" s="22">
        <v>26</v>
      </c>
      <c r="U97" s="22">
        <v>26</v>
      </c>
      <c r="V97" s="21">
        <v>0</v>
      </c>
      <c r="W97" s="22">
        <v>0</v>
      </c>
      <c r="X97" s="22">
        <v>0</v>
      </c>
      <c r="Y97" s="22">
        <v>0</v>
      </c>
      <c r="Z97" s="22">
        <v>0</v>
      </c>
      <c r="AA97" s="22">
        <v>0</v>
      </c>
      <c r="AB97" s="21">
        <v>0</v>
      </c>
    </row>
    <row r="98" spans="1:28" x14ac:dyDescent="0.25">
      <c r="A98" s="22">
        <v>2022</v>
      </c>
      <c r="B98" s="22">
        <v>5</v>
      </c>
      <c r="C98" s="23">
        <v>25</v>
      </c>
      <c r="D98" s="21">
        <v>9</v>
      </c>
      <c r="E98" s="22">
        <v>12</v>
      </c>
      <c r="F98" s="22">
        <v>16</v>
      </c>
      <c r="G98" s="21">
        <v>17</v>
      </c>
      <c r="H98" s="22">
        <v>18</v>
      </c>
      <c r="I98" s="22">
        <v>16</v>
      </c>
      <c r="J98" s="21">
        <v>18</v>
      </c>
      <c r="K98" s="22">
        <v>18</v>
      </c>
      <c r="L98" s="22">
        <v>19</v>
      </c>
      <c r="M98" s="22">
        <v>23</v>
      </c>
      <c r="N98" s="22">
        <v>22</v>
      </c>
      <c r="O98" s="22">
        <v>22</v>
      </c>
      <c r="P98" s="21">
        <v>22</v>
      </c>
      <c r="Q98" s="22">
        <v>22</v>
      </c>
      <c r="R98" s="22">
        <v>22</v>
      </c>
      <c r="S98" s="22">
        <v>22</v>
      </c>
      <c r="T98" s="22">
        <v>22</v>
      </c>
      <c r="U98" s="22">
        <v>0</v>
      </c>
      <c r="V98" s="21">
        <v>0</v>
      </c>
      <c r="W98" s="22">
        <v>0</v>
      </c>
      <c r="X98" s="22">
        <v>0</v>
      </c>
      <c r="Y98" s="22">
        <v>0</v>
      </c>
      <c r="Z98" s="22">
        <v>0</v>
      </c>
      <c r="AA98" s="22">
        <v>0</v>
      </c>
      <c r="AB98" s="21">
        <v>0</v>
      </c>
    </row>
    <row r="99" spans="1:28" x14ac:dyDescent="0.25">
      <c r="A99" s="22">
        <v>2022</v>
      </c>
      <c r="B99" s="22">
        <v>6</v>
      </c>
      <c r="C99" s="23">
        <v>28</v>
      </c>
      <c r="D99" s="21">
        <v>7</v>
      </c>
      <c r="E99" s="22">
        <v>15</v>
      </c>
      <c r="F99" s="22">
        <v>18</v>
      </c>
      <c r="G99" s="21">
        <v>19</v>
      </c>
      <c r="H99" s="22">
        <v>21</v>
      </c>
      <c r="I99" s="22">
        <v>21</v>
      </c>
      <c r="J99" s="21">
        <v>21</v>
      </c>
      <c r="K99" s="22">
        <v>22</v>
      </c>
      <c r="L99" s="22">
        <v>23</v>
      </c>
      <c r="M99" s="22">
        <v>23</v>
      </c>
      <c r="N99" s="22">
        <v>23</v>
      </c>
      <c r="O99" s="22">
        <v>24</v>
      </c>
      <c r="P99" s="21">
        <v>24</v>
      </c>
      <c r="Q99" s="22">
        <v>24</v>
      </c>
      <c r="R99" s="22">
        <v>23</v>
      </c>
      <c r="S99" s="22">
        <v>23</v>
      </c>
      <c r="T99" s="22">
        <v>0</v>
      </c>
      <c r="U99" s="22">
        <v>0</v>
      </c>
      <c r="V99" s="21">
        <v>0</v>
      </c>
      <c r="W99" s="22">
        <v>0</v>
      </c>
      <c r="X99" s="22">
        <v>0</v>
      </c>
      <c r="Y99" s="22">
        <v>0</v>
      </c>
      <c r="Z99" s="22">
        <v>0</v>
      </c>
      <c r="AA99" s="22">
        <v>0</v>
      </c>
      <c r="AB99" s="21">
        <v>0</v>
      </c>
    </row>
    <row r="100" spans="1:28" x14ac:dyDescent="0.25">
      <c r="A100" s="22">
        <v>2022</v>
      </c>
      <c r="B100" s="22">
        <v>7</v>
      </c>
      <c r="C100" s="23">
        <v>27</v>
      </c>
      <c r="D100" s="21">
        <v>5</v>
      </c>
      <c r="E100" s="22">
        <v>16</v>
      </c>
      <c r="F100" s="22">
        <v>15</v>
      </c>
      <c r="G100" s="21">
        <v>16</v>
      </c>
      <c r="H100" s="22">
        <v>18</v>
      </c>
      <c r="I100" s="22">
        <v>18</v>
      </c>
      <c r="J100" s="21">
        <v>18</v>
      </c>
      <c r="K100" s="22">
        <v>19</v>
      </c>
      <c r="L100" s="22">
        <v>20</v>
      </c>
      <c r="M100" s="22">
        <v>21</v>
      </c>
      <c r="N100" s="22">
        <v>20</v>
      </c>
      <c r="O100" s="22">
        <v>21</v>
      </c>
      <c r="P100" s="21">
        <v>22</v>
      </c>
      <c r="Q100" s="22">
        <v>23</v>
      </c>
      <c r="R100" s="22">
        <v>22</v>
      </c>
      <c r="S100" s="22">
        <v>0</v>
      </c>
      <c r="T100" s="22">
        <v>0</v>
      </c>
      <c r="U100" s="22">
        <v>0</v>
      </c>
      <c r="V100" s="21">
        <v>0</v>
      </c>
      <c r="W100" s="22">
        <v>0</v>
      </c>
      <c r="X100" s="22">
        <v>0</v>
      </c>
      <c r="Y100" s="22">
        <v>0</v>
      </c>
      <c r="Z100" s="22">
        <v>0</v>
      </c>
      <c r="AA100" s="22">
        <v>0</v>
      </c>
      <c r="AB100" s="21">
        <v>0</v>
      </c>
    </row>
    <row r="101" spans="1:28" x14ac:dyDescent="0.25">
      <c r="A101" s="22">
        <v>2022</v>
      </c>
      <c r="B101" s="22">
        <v>8</v>
      </c>
      <c r="C101" s="23">
        <v>32</v>
      </c>
      <c r="D101" s="21">
        <v>8</v>
      </c>
      <c r="E101" s="22">
        <v>15</v>
      </c>
      <c r="F101" s="22">
        <v>20</v>
      </c>
      <c r="G101" s="21">
        <v>20</v>
      </c>
      <c r="H101" s="22">
        <v>21</v>
      </c>
      <c r="I101" s="22">
        <v>21</v>
      </c>
      <c r="J101" s="21">
        <v>21</v>
      </c>
      <c r="K101" s="22">
        <v>25</v>
      </c>
      <c r="L101" s="22">
        <v>26</v>
      </c>
      <c r="M101" s="22">
        <v>26</v>
      </c>
      <c r="N101" s="22">
        <v>27</v>
      </c>
      <c r="O101" s="22">
        <v>28</v>
      </c>
      <c r="P101" s="21">
        <v>29</v>
      </c>
      <c r="Q101" s="22">
        <v>29</v>
      </c>
      <c r="R101" s="22">
        <v>0</v>
      </c>
      <c r="S101" s="22">
        <v>0</v>
      </c>
      <c r="T101" s="22">
        <v>0</v>
      </c>
      <c r="U101" s="22">
        <v>0</v>
      </c>
      <c r="V101" s="21">
        <v>0</v>
      </c>
      <c r="W101" s="22">
        <v>0</v>
      </c>
      <c r="X101" s="22">
        <v>0</v>
      </c>
      <c r="Y101" s="22">
        <v>0</v>
      </c>
      <c r="Z101" s="22">
        <v>0</v>
      </c>
      <c r="AA101" s="22">
        <v>0</v>
      </c>
      <c r="AB101" s="21">
        <v>0</v>
      </c>
    </row>
    <row r="102" spans="1:28" x14ac:dyDescent="0.25">
      <c r="A102" s="22">
        <v>2022</v>
      </c>
      <c r="B102" s="22">
        <v>9</v>
      </c>
      <c r="C102" s="23">
        <v>34</v>
      </c>
      <c r="D102" s="21">
        <v>11</v>
      </c>
      <c r="E102" s="22">
        <v>20</v>
      </c>
      <c r="F102" s="22">
        <v>21</v>
      </c>
      <c r="G102" s="21">
        <v>19</v>
      </c>
      <c r="H102" s="22">
        <v>24</v>
      </c>
      <c r="I102" s="22">
        <v>23</v>
      </c>
      <c r="J102" s="21">
        <v>24</v>
      </c>
      <c r="K102" s="22">
        <v>26</v>
      </c>
      <c r="L102" s="22">
        <v>26</v>
      </c>
      <c r="M102" s="22">
        <v>24</v>
      </c>
      <c r="N102" s="22">
        <v>23</v>
      </c>
      <c r="O102" s="22">
        <v>23</v>
      </c>
      <c r="P102" s="21">
        <v>25</v>
      </c>
      <c r="Q102" s="22">
        <v>0</v>
      </c>
      <c r="R102" s="22">
        <v>0</v>
      </c>
      <c r="S102" s="22">
        <v>0</v>
      </c>
      <c r="T102" s="22">
        <v>0</v>
      </c>
      <c r="U102" s="22">
        <v>0</v>
      </c>
      <c r="V102" s="21">
        <v>0</v>
      </c>
      <c r="W102" s="22">
        <v>0</v>
      </c>
      <c r="X102" s="22">
        <v>0</v>
      </c>
      <c r="Y102" s="22">
        <v>0</v>
      </c>
      <c r="Z102" s="22">
        <v>0</v>
      </c>
      <c r="AA102" s="22">
        <v>0</v>
      </c>
      <c r="AB102" s="21">
        <v>0</v>
      </c>
    </row>
    <row r="103" spans="1:28" x14ac:dyDescent="0.25">
      <c r="A103" s="22">
        <v>2022</v>
      </c>
      <c r="B103" s="22">
        <v>10</v>
      </c>
      <c r="C103" s="23">
        <v>39</v>
      </c>
      <c r="D103" s="21">
        <v>12</v>
      </c>
      <c r="E103" s="22">
        <v>23</v>
      </c>
      <c r="F103" s="22">
        <v>24</v>
      </c>
      <c r="G103" s="21">
        <v>27</v>
      </c>
      <c r="H103" s="22">
        <v>25</v>
      </c>
      <c r="I103" s="22">
        <v>26</v>
      </c>
      <c r="J103" s="21">
        <v>27</v>
      </c>
      <c r="K103" s="22">
        <v>28</v>
      </c>
      <c r="L103" s="22">
        <v>29</v>
      </c>
      <c r="M103" s="22">
        <v>29</v>
      </c>
      <c r="N103" s="22">
        <v>30</v>
      </c>
      <c r="O103" s="22">
        <v>30</v>
      </c>
      <c r="P103" s="21">
        <v>0</v>
      </c>
      <c r="Q103" s="22">
        <v>0</v>
      </c>
      <c r="R103" s="22">
        <v>0</v>
      </c>
      <c r="S103" s="22">
        <v>0</v>
      </c>
      <c r="T103" s="22">
        <v>0</v>
      </c>
      <c r="U103" s="22">
        <v>0</v>
      </c>
      <c r="V103" s="21">
        <v>0</v>
      </c>
      <c r="W103" s="22">
        <v>0</v>
      </c>
      <c r="X103" s="22">
        <v>0</v>
      </c>
      <c r="Y103" s="22">
        <v>0</v>
      </c>
      <c r="Z103" s="22">
        <v>0</v>
      </c>
      <c r="AA103" s="22">
        <v>0</v>
      </c>
      <c r="AB103" s="21">
        <v>0</v>
      </c>
    </row>
    <row r="104" spans="1:28" x14ac:dyDescent="0.25">
      <c r="A104" s="22">
        <v>2022</v>
      </c>
      <c r="B104" s="22">
        <v>11</v>
      </c>
      <c r="C104" s="23">
        <v>20</v>
      </c>
      <c r="D104" s="21">
        <v>5</v>
      </c>
      <c r="E104" s="22">
        <v>8</v>
      </c>
      <c r="F104" s="22">
        <v>11</v>
      </c>
      <c r="G104" s="21">
        <v>12</v>
      </c>
      <c r="H104" s="22">
        <v>15</v>
      </c>
      <c r="I104" s="22">
        <v>14</v>
      </c>
      <c r="J104" s="21">
        <v>15</v>
      </c>
      <c r="K104" s="22">
        <v>15</v>
      </c>
      <c r="L104" s="22">
        <v>15</v>
      </c>
      <c r="M104" s="22">
        <v>15</v>
      </c>
      <c r="N104" s="22">
        <v>15</v>
      </c>
      <c r="O104" s="22">
        <v>0</v>
      </c>
      <c r="P104" s="21">
        <v>0</v>
      </c>
      <c r="Q104" s="22">
        <v>0</v>
      </c>
      <c r="R104" s="22">
        <v>0</v>
      </c>
      <c r="S104" s="22">
        <v>0</v>
      </c>
      <c r="T104" s="22">
        <v>0</v>
      </c>
      <c r="U104" s="22">
        <v>0</v>
      </c>
      <c r="V104" s="21">
        <v>0</v>
      </c>
      <c r="W104" s="22">
        <v>0</v>
      </c>
      <c r="X104" s="22">
        <v>0</v>
      </c>
      <c r="Y104" s="22">
        <v>0</v>
      </c>
      <c r="Z104" s="22">
        <v>0</v>
      </c>
      <c r="AA104" s="22">
        <v>0</v>
      </c>
      <c r="AB104" s="21">
        <v>0</v>
      </c>
    </row>
    <row r="105" spans="1:28" x14ac:dyDescent="0.25">
      <c r="A105" s="22">
        <v>2022</v>
      </c>
      <c r="B105" s="22">
        <v>12</v>
      </c>
      <c r="C105" s="23">
        <v>23</v>
      </c>
      <c r="D105" s="21">
        <v>7</v>
      </c>
      <c r="E105" s="22">
        <v>14</v>
      </c>
      <c r="F105" s="22">
        <v>16</v>
      </c>
      <c r="G105" s="21">
        <v>17</v>
      </c>
      <c r="H105" s="22">
        <v>18</v>
      </c>
      <c r="I105" s="22">
        <v>19</v>
      </c>
      <c r="J105" s="21">
        <v>19</v>
      </c>
      <c r="K105" s="22">
        <v>20</v>
      </c>
      <c r="L105" s="22">
        <v>19</v>
      </c>
      <c r="M105" s="22">
        <v>18</v>
      </c>
      <c r="N105" s="22">
        <v>0</v>
      </c>
      <c r="O105" s="22">
        <v>0</v>
      </c>
      <c r="P105" s="21">
        <v>0</v>
      </c>
      <c r="Q105" s="22">
        <v>0</v>
      </c>
      <c r="R105" s="22">
        <v>0</v>
      </c>
      <c r="S105" s="22">
        <v>0</v>
      </c>
      <c r="T105" s="22">
        <v>0</v>
      </c>
      <c r="U105" s="22">
        <v>0</v>
      </c>
      <c r="V105" s="21">
        <v>0</v>
      </c>
      <c r="W105" s="22">
        <v>0</v>
      </c>
      <c r="X105" s="22">
        <v>0</v>
      </c>
      <c r="Y105" s="22">
        <v>0</v>
      </c>
      <c r="Z105" s="22">
        <v>0</v>
      </c>
      <c r="AA105" s="22">
        <v>0</v>
      </c>
      <c r="AB105" s="21">
        <v>0</v>
      </c>
    </row>
    <row r="106" spans="1:28" x14ac:dyDescent="0.25">
      <c r="A106" s="22">
        <v>2023</v>
      </c>
      <c r="B106" s="22">
        <v>1</v>
      </c>
      <c r="C106" s="23">
        <v>19</v>
      </c>
      <c r="D106" s="21">
        <v>4</v>
      </c>
      <c r="E106" s="22">
        <v>6</v>
      </c>
      <c r="F106" s="22">
        <v>9</v>
      </c>
      <c r="G106" s="21">
        <v>11</v>
      </c>
      <c r="H106" s="22">
        <v>11</v>
      </c>
      <c r="I106" s="22">
        <v>11</v>
      </c>
      <c r="J106" s="21">
        <v>11</v>
      </c>
      <c r="K106" s="22">
        <v>12</v>
      </c>
      <c r="L106" s="22">
        <v>12</v>
      </c>
      <c r="M106" s="22">
        <v>0</v>
      </c>
      <c r="N106" s="22">
        <v>0</v>
      </c>
      <c r="O106" s="22">
        <v>0</v>
      </c>
      <c r="P106" s="21">
        <v>0</v>
      </c>
      <c r="Q106" s="22">
        <v>0</v>
      </c>
      <c r="R106" s="22">
        <v>0</v>
      </c>
      <c r="S106" s="22">
        <v>0</v>
      </c>
      <c r="T106" s="22">
        <v>0</v>
      </c>
      <c r="U106" s="22">
        <v>0</v>
      </c>
      <c r="V106" s="21">
        <v>0</v>
      </c>
      <c r="W106" s="22">
        <v>0</v>
      </c>
      <c r="X106" s="22">
        <v>0</v>
      </c>
      <c r="Y106" s="22">
        <v>0</v>
      </c>
      <c r="Z106" s="22">
        <v>0</v>
      </c>
      <c r="AA106" s="22">
        <v>0</v>
      </c>
      <c r="AB106" s="21">
        <v>0</v>
      </c>
    </row>
    <row r="107" spans="1:28" x14ac:dyDescent="0.25">
      <c r="A107" s="22">
        <v>2023</v>
      </c>
      <c r="B107" s="22">
        <v>2</v>
      </c>
      <c r="C107" s="23">
        <v>26</v>
      </c>
      <c r="D107" s="21">
        <v>8</v>
      </c>
      <c r="E107" s="22">
        <v>13</v>
      </c>
      <c r="F107" s="22">
        <v>14</v>
      </c>
      <c r="G107" s="21">
        <v>17</v>
      </c>
      <c r="H107" s="22">
        <v>18</v>
      </c>
      <c r="I107" s="22">
        <v>20</v>
      </c>
      <c r="J107" s="21">
        <v>20</v>
      </c>
      <c r="K107" s="22">
        <v>22</v>
      </c>
      <c r="L107" s="22">
        <v>0</v>
      </c>
      <c r="M107" s="22">
        <v>0</v>
      </c>
      <c r="N107" s="22">
        <v>0</v>
      </c>
      <c r="O107" s="22">
        <v>0</v>
      </c>
      <c r="P107" s="21">
        <v>0</v>
      </c>
      <c r="Q107" s="22">
        <v>0</v>
      </c>
      <c r="R107" s="22">
        <v>0</v>
      </c>
      <c r="S107" s="22">
        <v>0</v>
      </c>
      <c r="T107" s="22">
        <v>0</v>
      </c>
      <c r="U107" s="22">
        <v>0</v>
      </c>
      <c r="V107" s="21">
        <v>0</v>
      </c>
      <c r="W107" s="22">
        <v>0</v>
      </c>
      <c r="X107" s="22">
        <v>0</v>
      </c>
      <c r="Y107" s="22">
        <v>0</v>
      </c>
      <c r="Z107" s="22">
        <v>0</v>
      </c>
      <c r="AA107" s="22">
        <v>0</v>
      </c>
      <c r="AB107" s="21">
        <v>0</v>
      </c>
    </row>
    <row r="108" spans="1:28" x14ac:dyDescent="0.25">
      <c r="A108" s="22">
        <v>2023</v>
      </c>
      <c r="B108" s="22">
        <v>3</v>
      </c>
      <c r="C108" s="23">
        <v>33</v>
      </c>
      <c r="D108" s="21">
        <v>6</v>
      </c>
      <c r="E108" s="22">
        <v>12</v>
      </c>
      <c r="F108" s="22">
        <v>18</v>
      </c>
      <c r="G108" s="21">
        <v>22</v>
      </c>
      <c r="H108" s="22">
        <v>21</v>
      </c>
      <c r="I108" s="22">
        <v>21</v>
      </c>
      <c r="J108" s="21">
        <v>23</v>
      </c>
      <c r="K108" s="22">
        <v>0</v>
      </c>
      <c r="L108" s="22">
        <v>0</v>
      </c>
      <c r="M108" s="22">
        <v>0</v>
      </c>
      <c r="N108" s="22">
        <v>0</v>
      </c>
      <c r="O108" s="22">
        <v>0</v>
      </c>
      <c r="P108" s="21">
        <v>0</v>
      </c>
      <c r="Q108" s="22">
        <v>0</v>
      </c>
      <c r="R108" s="22">
        <v>0</v>
      </c>
      <c r="S108" s="22">
        <v>0</v>
      </c>
      <c r="T108" s="22">
        <v>0</v>
      </c>
      <c r="U108" s="22">
        <v>0</v>
      </c>
      <c r="V108" s="21">
        <v>0</v>
      </c>
      <c r="W108" s="22">
        <v>0</v>
      </c>
      <c r="X108" s="22">
        <v>0</v>
      </c>
      <c r="Y108" s="22">
        <v>0</v>
      </c>
      <c r="Z108" s="22">
        <v>0</v>
      </c>
      <c r="AA108" s="22">
        <v>0</v>
      </c>
      <c r="AB108" s="21">
        <v>0</v>
      </c>
    </row>
    <row r="109" spans="1:28" x14ac:dyDescent="0.25">
      <c r="A109" s="22">
        <v>2023</v>
      </c>
      <c r="B109" s="22">
        <v>4</v>
      </c>
      <c r="C109" s="23">
        <v>19</v>
      </c>
      <c r="D109" s="21">
        <v>4</v>
      </c>
      <c r="E109" s="22">
        <v>8</v>
      </c>
      <c r="F109" s="22">
        <v>12</v>
      </c>
      <c r="G109" s="21">
        <v>13</v>
      </c>
      <c r="H109" s="22">
        <v>14</v>
      </c>
      <c r="I109" s="22">
        <v>14</v>
      </c>
      <c r="J109" s="21">
        <v>0</v>
      </c>
      <c r="K109" s="22">
        <v>0</v>
      </c>
      <c r="L109" s="22">
        <v>0</v>
      </c>
      <c r="M109" s="22">
        <v>0</v>
      </c>
      <c r="N109" s="22">
        <v>0</v>
      </c>
      <c r="O109" s="22">
        <v>0</v>
      </c>
      <c r="P109" s="21">
        <v>0</v>
      </c>
      <c r="Q109" s="22">
        <v>0</v>
      </c>
      <c r="R109" s="22">
        <v>0</v>
      </c>
      <c r="S109" s="22">
        <v>0</v>
      </c>
      <c r="T109" s="22">
        <v>0</v>
      </c>
      <c r="U109" s="22">
        <v>0</v>
      </c>
      <c r="V109" s="21">
        <v>0</v>
      </c>
      <c r="W109" s="22">
        <v>0</v>
      </c>
      <c r="X109" s="22">
        <v>0</v>
      </c>
      <c r="Y109" s="22">
        <v>0</v>
      </c>
      <c r="Z109" s="22">
        <v>0</v>
      </c>
      <c r="AA109" s="22">
        <v>0</v>
      </c>
      <c r="AB109" s="21">
        <v>0</v>
      </c>
    </row>
    <row r="110" spans="1:28" x14ac:dyDescent="0.25">
      <c r="A110" s="22">
        <v>2023</v>
      </c>
      <c r="B110" s="22">
        <v>5</v>
      </c>
      <c r="C110" s="23">
        <v>26</v>
      </c>
      <c r="D110" s="21">
        <v>5</v>
      </c>
      <c r="E110" s="22">
        <v>11</v>
      </c>
      <c r="F110" s="22">
        <v>15</v>
      </c>
      <c r="G110" s="21">
        <v>16</v>
      </c>
      <c r="H110" s="22">
        <v>17</v>
      </c>
      <c r="I110" s="22">
        <v>0</v>
      </c>
      <c r="J110" s="21">
        <v>0</v>
      </c>
      <c r="K110" s="22">
        <v>0</v>
      </c>
      <c r="L110" s="22">
        <v>0</v>
      </c>
      <c r="M110" s="22">
        <v>0</v>
      </c>
      <c r="N110" s="22">
        <v>0</v>
      </c>
      <c r="O110" s="22">
        <v>0</v>
      </c>
      <c r="P110" s="21">
        <v>0</v>
      </c>
      <c r="Q110" s="22">
        <v>0</v>
      </c>
      <c r="R110" s="22">
        <v>0</v>
      </c>
      <c r="S110" s="22">
        <v>0</v>
      </c>
      <c r="T110" s="22">
        <v>0</v>
      </c>
      <c r="U110" s="22">
        <v>0</v>
      </c>
      <c r="V110" s="21">
        <v>0</v>
      </c>
      <c r="W110" s="22">
        <v>0</v>
      </c>
      <c r="X110" s="22">
        <v>0</v>
      </c>
      <c r="Y110" s="22">
        <v>0</v>
      </c>
      <c r="Z110" s="22">
        <v>0</v>
      </c>
      <c r="AA110" s="22">
        <v>0</v>
      </c>
      <c r="AB110" s="21">
        <v>0</v>
      </c>
    </row>
    <row r="111" spans="1:28" x14ac:dyDescent="0.25">
      <c r="A111" s="22">
        <v>2023</v>
      </c>
      <c r="B111" s="22">
        <v>6</v>
      </c>
      <c r="C111" s="23">
        <v>42</v>
      </c>
      <c r="D111" s="21">
        <v>12</v>
      </c>
      <c r="E111" s="22">
        <v>27</v>
      </c>
      <c r="F111" s="22">
        <v>30</v>
      </c>
      <c r="G111" s="21">
        <v>31</v>
      </c>
      <c r="H111" s="22">
        <v>0</v>
      </c>
      <c r="I111" s="22">
        <v>0</v>
      </c>
      <c r="J111" s="21">
        <v>0</v>
      </c>
      <c r="K111" s="22">
        <v>0</v>
      </c>
      <c r="L111" s="22">
        <v>0</v>
      </c>
      <c r="M111" s="22">
        <v>0</v>
      </c>
      <c r="N111" s="22">
        <v>0</v>
      </c>
      <c r="O111" s="22">
        <v>0</v>
      </c>
      <c r="P111" s="21">
        <v>0</v>
      </c>
      <c r="Q111" s="22">
        <v>0</v>
      </c>
      <c r="R111" s="22">
        <v>0</v>
      </c>
      <c r="S111" s="22">
        <v>0</v>
      </c>
      <c r="T111" s="22">
        <v>0</v>
      </c>
      <c r="U111" s="22">
        <v>0</v>
      </c>
      <c r="V111" s="21">
        <v>0</v>
      </c>
      <c r="W111" s="22">
        <v>0</v>
      </c>
      <c r="X111" s="22">
        <v>0</v>
      </c>
      <c r="Y111" s="22">
        <v>0</v>
      </c>
      <c r="Z111" s="22">
        <v>0</v>
      </c>
      <c r="AA111" s="22">
        <v>0</v>
      </c>
      <c r="AB111" s="21">
        <v>0</v>
      </c>
    </row>
    <row r="112" spans="1:28" x14ac:dyDescent="0.25">
      <c r="A112" s="22">
        <v>2023</v>
      </c>
      <c r="B112" s="22">
        <v>7</v>
      </c>
      <c r="C112" s="23">
        <v>20</v>
      </c>
      <c r="D112" s="21">
        <v>4</v>
      </c>
      <c r="E112" s="22">
        <v>8</v>
      </c>
      <c r="F112" s="22">
        <v>11</v>
      </c>
      <c r="G112" s="21">
        <v>0</v>
      </c>
      <c r="H112" s="22">
        <v>0</v>
      </c>
      <c r="I112" s="22">
        <v>0</v>
      </c>
      <c r="J112" s="21">
        <v>0</v>
      </c>
      <c r="K112" s="22">
        <v>0</v>
      </c>
      <c r="L112" s="22">
        <v>0</v>
      </c>
      <c r="M112" s="22">
        <v>0</v>
      </c>
      <c r="N112" s="22">
        <v>0</v>
      </c>
      <c r="O112" s="22">
        <v>0</v>
      </c>
      <c r="P112" s="21">
        <v>0</v>
      </c>
      <c r="Q112" s="22">
        <v>0</v>
      </c>
      <c r="R112" s="22">
        <v>0</v>
      </c>
      <c r="S112" s="22">
        <v>0</v>
      </c>
      <c r="T112" s="22">
        <v>0</v>
      </c>
      <c r="U112" s="22">
        <v>0</v>
      </c>
      <c r="V112" s="21">
        <v>0</v>
      </c>
      <c r="W112" s="22">
        <v>0</v>
      </c>
      <c r="X112" s="22">
        <v>0</v>
      </c>
      <c r="Y112" s="22">
        <v>0</v>
      </c>
      <c r="Z112" s="22">
        <v>0</v>
      </c>
      <c r="AA112" s="22">
        <v>0</v>
      </c>
      <c r="AB112" s="21">
        <v>0</v>
      </c>
    </row>
    <row r="113" spans="1:28" x14ac:dyDescent="0.25">
      <c r="A113" s="22">
        <v>2023</v>
      </c>
      <c r="B113" s="22">
        <v>8</v>
      </c>
      <c r="C113" s="23">
        <v>26</v>
      </c>
      <c r="D113" s="21">
        <v>10</v>
      </c>
      <c r="E113" s="22">
        <v>15</v>
      </c>
      <c r="F113" s="22">
        <v>0</v>
      </c>
      <c r="G113" s="21">
        <v>0</v>
      </c>
      <c r="H113" s="22">
        <v>0</v>
      </c>
      <c r="I113" s="22">
        <v>0</v>
      </c>
      <c r="J113" s="21">
        <v>0</v>
      </c>
      <c r="K113" s="22">
        <v>0</v>
      </c>
      <c r="L113" s="22">
        <v>0</v>
      </c>
      <c r="M113" s="22">
        <v>0</v>
      </c>
      <c r="N113" s="22">
        <v>0</v>
      </c>
      <c r="O113" s="22">
        <v>0</v>
      </c>
      <c r="P113" s="21">
        <v>0</v>
      </c>
      <c r="Q113" s="22">
        <v>0</v>
      </c>
      <c r="R113" s="22">
        <v>0</v>
      </c>
      <c r="S113" s="22">
        <v>0</v>
      </c>
      <c r="T113" s="22">
        <v>0</v>
      </c>
      <c r="U113" s="22">
        <v>0</v>
      </c>
      <c r="V113" s="21">
        <v>0</v>
      </c>
      <c r="W113" s="22">
        <v>0</v>
      </c>
      <c r="X113" s="22">
        <v>0</v>
      </c>
      <c r="Y113" s="22">
        <v>0</v>
      </c>
      <c r="Z113" s="22">
        <v>0</v>
      </c>
      <c r="AA113" s="22">
        <v>0</v>
      </c>
      <c r="AB113" s="21">
        <v>0</v>
      </c>
    </row>
    <row r="114" spans="1:28" x14ac:dyDescent="0.25">
      <c r="A114" s="22">
        <v>2023</v>
      </c>
      <c r="B114" s="22">
        <v>9</v>
      </c>
      <c r="C114" s="23">
        <v>19</v>
      </c>
      <c r="D114" s="21">
        <v>1</v>
      </c>
      <c r="E114" s="22">
        <v>0</v>
      </c>
      <c r="F114" s="22">
        <v>0</v>
      </c>
      <c r="G114" s="21">
        <v>0</v>
      </c>
      <c r="H114" s="22">
        <v>0</v>
      </c>
      <c r="I114" s="22">
        <v>0</v>
      </c>
      <c r="J114" s="21">
        <v>0</v>
      </c>
      <c r="K114" s="22">
        <v>0</v>
      </c>
      <c r="L114" s="22">
        <v>0</v>
      </c>
      <c r="M114" s="22">
        <v>0</v>
      </c>
      <c r="N114" s="22">
        <v>0</v>
      </c>
      <c r="O114" s="22">
        <v>0</v>
      </c>
      <c r="P114" s="21">
        <v>0</v>
      </c>
      <c r="Q114" s="22">
        <v>0</v>
      </c>
      <c r="R114" s="22">
        <v>0</v>
      </c>
      <c r="S114" s="22">
        <v>0</v>
      </c>
      <c r="T114" s="22">
        <v>0</v>
      </c>
      <c r="U114" s="22">
        <v>0</v>
      </c>
      <c r="V114" s="21">
        <v>0</v>
      </c>
      <c r="W114" s="22">
        <v>0</v>
      </c>
      <c r="X114" s="22">
        <v>0</v>
      </c>
      <c r="Y114" s="22">
        <v>0</v>
      </c>
      <c r="Z114" s="22">
        <v>0</v>
      </c>
      <c r="AA114" s="22">
        <v>0</v>
      </c>
      <c r="AB114" s="21">
        <v>0</v>
      </c>
    </row>
  </sheetData>
  <mergeCells count="2">
    <mergeCell ref="A1:B1"/>
    <mergeCell ref="D1:A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37520-EDED-4B20-8FFA-0628E5BC5B1D}">
  <sheetPr codeName="Sheet13"/>
  <dimension ref="A1:A5"/>
  <sheetViews>
    <sheetView workbookViewId="0">
      <selection activeCell="E12" sqref="E12"/>
    </sheetView>
  </sheetViews>
  <sheetFormatPr defaultRowHeight="1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151BA-0B25-4113-A497-3329DD6C9450}">
  <sheetPr codeName="Sheet2"/>
  <dimension ref="A1:BH62"/>
  <sheetViews>
    <sheetView showGridLines="0" showRowColHeaders="0" zoomScale="70" zoomScaleNormal="70" workbookViewId="0">
      <selection activeCell="AB51" sqref="AB51"/>
    </sheetView>
  </sheetViews>
  <sheetFormatPr defaultColWidth="0" defaultRowHeight="15" zeroHeight="1" x14ac:dyDescent="0.25"/>
  <cols>
    <col min="1" max="1" width="3.140625" style="11" customWidth="1"/>
    <col min="2" max="2" width="2.28515625" style="11" customWidth="1"/>
    <col min="3" max="3" width="16.7109375" style="11" customWidth="1"/>
    <col min="4" max="27" width="10.7109375" style="11" customWidth="1"/>
    <col min="28" max="28" width="16.7109375" style="11" customWidth="1"/>
    <col min="29" max="29" width="2.28515625" style="11" customWidth="1"/>
    <col min="30" max="30" width="3.140625" style="11" customWidth="1"/>
    <col min="31" max="31" width="7.140625" style="11" hidden="1" customWidth="1"/>
    <col min="32" max="32" width="7" style="11" hidden="1" customWidth="1"/>
    <col min="33" max="50" width="9.42578125" style="11" hidden="1" customWidth="1"/>
    <col min="51" max="16384" width="9.140625" style="11" hidden="1"/>
  </cols>
  <sheetData>
    <row r="1" spans="1:29" x14ac:dyDescent="0.25"/>
    <row r="2" spans="1:29" ht="75.75" customHeight="1" x14ac:dyDescent="0.25">
      <c r="A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x14ac:dyDescent="0.25">
      <c r="B3"/>
      <c r="C3"/>
      <c r="D3"/>
      <c r="E3"/>
      <c r="F3"/>
      <c r="G3"/>
      <c r="H3"/>
      <c r="I3"/>
      <c r="J3"/>
      <c r="K3"/>
      <c r="L3"/>
      <c r="M3"/>
      <c r="N3"/>
      <c r="O3"/>
      <c r="P3"/>
      <c r="Q3"/>
      <c r="R3"/>
      <c r="S3"/>
      <c r="T3"/>
      <c r="U3"/>
      <c r="V3"/>
      <c r="W3"/>
      <c r="X3"/>
      <c r="Y3"/>
      <c r="Z3"/>
      <c r="AA3"/>
      <c r="AB3"/>
      <c r="AC3"/>
    </row>
    <row r="4" spans="1:29" x14ac:dyDescent="0.25">
      <c r="B4"/>
      <c r="C4"/>
      <c r="D4"/>
      <c r="E4"/>
      <c r="F4"/>
      <c r="G4"/>
      <c r="H4"/>
      <c r="I4"/>
      <c r="J4"/>
      <c r="K4"/>
      <c r="L4"/>
      <c r="M4"/>
      <c r="N4"/>
      <c r="O4"/>
      <c r="P4"/>
      <c r="Q4"/>
      <c r="R4"/>
      <c r="S4"/>
      <c r="T4"/>
      <c r="U4"/>
      <c r="V4"/>
      <c r="W4"/>
      <c r="X4"/>
      <c r="Y4"/>
      <c r="Z4"/>
      <c r="AA4"/>
      <c r="AB4"/>
      <c r="AC4"/>
    </row>
    <row r="5" spans="1:29" x14ac:dyDescent="0.25">
      <c r="B5"/>
      <c r="C5"/>
      <c r="D5"/>
      <c r="E5"/>
      <c r="F5"/>
      <c r="G5"/>
      <c r="H5"/>
      <c r="I5"/>
      <c r="J5"/>
      <c r="K5"/>
      <c r="L5"/>
      <c r="M5"/>
      <c r="N5"/>
      <c r="O5"/>
      <c r="P5"/>
      <c r="Q5"/>
      <c r="R5"/>
      <c r="S5"/>
      <c r="T5"/>
      <c r="U5"/>
      <c r="V5"/>
      <c r="W5"/>
      <c r="X5"/>
      <c r="Y5"/>
      <c r="Z5"/>
      <c r="AA5"/>
      <c r="AB5"/>
      <c r="AC5"/>
    </row>
    <row r="6" spans="1:29" x14ac:dyDescent="0.25">
      <c r="B6"/>
      <c r="C6"/>
      <c r="D6"/>
      <c r="E6"/>
      <c r="F6"/>
      <c r="G6"/>
      <c r="H6"/>
      <c r="I6"/>
      <c r="J6"/>
      <c r="K6"/>
      <c r="L6"/>
      <c r="M6"/>
      <c r="N6"/>
      <c r="O6"/>
      <c r="P6"/>
      <c r="Q6"/>
      <c r="R6"/>
      <c r="S6"/>
      <c r="T6"/>
      <c r="U6"/>
      <c r="V6"/>
      <c r="W6"/>
      <c r="X6"/>
      <c r="Y6"/>
      <c r="Z6"/>
      <c r="AA6"/>
      <c r="AB6"/>
      <c r="AC6"/>
    </row>
    <row r="7" spans="1:29" x14ac:dyDescent="0.25">
      <c r="B7"/>
      <c r="C7"/>
      <c r="D7"/>
      <c r="E7"/>
      <c r="F7"/>
      <c r="G7"/>
      <c r="H7"/>
      <c r="I7"/>
      <c r="J7"/>
      <c r="K7"/>
      <c r="L7"/>
      <c r="M7"/>
      <c r="N7"/>
      <c r="O7"/>
      <c r="P7"/>
      <c r="Q7"/>
      <c r="R7"/>
      <c r="S7"/>
      <c r="T7"/>
      <c r="U7"/>
      <c r="V7"/>
      <c r="W7"/>
      <c r="X7"/>
      <c r="Y7"/>
      <c r="Z7"/>
      <c r="AA7"/>
      <c r="AB7"/>
      <c r="AC7"/>
    </row>
    <row r="8" spans="1:29" x14ac:dyDescent="0.25">
      <c r="B8"/>
      <c r="C8"/>
      <c r="D8"/>
      <c r="E8"/>
      <c r="F8"/>
      <c r="G8"/>
      <c r="H8"/>
      <c r="I8"/>
      <c r="J8"/>
      <c r="K8"/>
      <c r="L8"/>
      <c r="M8"/>
      <c r="N8"/>
      <c r="O8"/>
      <c r="P8"/>
      <c r="Q8"/>
      <c r="R8"/>
      <c r="S8"/>
      <c r="T8"/>
      <c r="U8"/>
      <c r="V8"/>
      <c r="W8"/>
      <c r="X8"/>
      <c r="Y8"/>
      <c r="Z8"/>
      <c r="AA8"/>
      <c r="AB8"/>
      <c r="AC8"/>
    </row>
    <row r="9" spans="1:29" x14ac:dyDescent="0.25">
      <c r="B9"/>
      <c r="C9"/>
      <c r="D9"/>
      <c r="E9"/>
      <c r="F9"/>
      <c r="G9"/>
      <c r="H9"/>
      <c r="I9"/>
      <c r="J9"/>
      <c r="K9"/>
      <c r="L9"/>
      <c r="M9"/>
      <c r="N9"/>
      <c r="O9"/>
      <c r="P9"/>
      <c r="Q9"/>
      <c r="R9"/>
      <c r="S9"/>
      <c r="T9"/>
      <c r="U9"/>
      <c r="V9"/>
      <c r="W9"/>
      <c r="X9"/>
      <c r="Y9"/>
      <c r="Z9"/>
      <c r="AA9"/>
      <c r="AB9"/>
      <c r="AC9"/>
    </row>
    <row r="10" spans="1:29" x14ac:dyDescent="0.25">
      <c r="B10"/>
      <c r="C10"/>
      <c r="D10"/>
      <c r="E10"/>
      <c r="F10"/>
      <c r="G10"/>
      <c r="H10"/>
      <c r="I10"/>
      <c r="J10"/>
      <c r="K10"/>
      <c r="L10"/>
      <c r="M10"/>
      <c r="N10"/>
      <c r="O10"/>
      <c r="P10"/>
      <c r="Q10"/>
      <c r="R10"/>
      <c r="S10"/>
      <c r="T10"/>
      <c r="U10"/>
      <c r="V10"/>
      <c r="W10"/>
      <c r="X10"/>
      <c r="Y10"/>
      <c r="Z10"/>
      <c r="AA10"/>
      <c r="AB10"/>
      <c r="AC10"/>
    </row>
    <row r="11" spans="1:29" x14ac:dyDescent="0.25">
      <c r="B11"/>
      <c r="C11"/>
      <c r="D11"/>
      <c r="E11"/>
      <c r="F11"/>
      <c r="G11"/>
      <c r="H11"/>
      <c r="I11"/>
      <c r="J11"/>
      <c r="K11"/>
      <c r="L11"/>
      <c r="M11"/>
      <c r="N11"/>
      <c r="O11"/>
      <c r="P11"/>
      <c r="Q11"/>
      <c r="R11"/>
      <c r="S11"/>
      <c r="T11"/>
      <c r="U11"/>
      <c r="V11"/>
      <c r="W11"/>
      <c r="X11"/>
      <c r="Y11"/>
      <c r="Z11"/>
      <c r="AA11"/>
      <c r="AB11"/>
      <c r="AC11"/>
    </row>
    <row r="12" spans="1:29" x14ac:dyDescent="0.25">
      <c r="B12"/>
      <c r="C12"/>
      <c r="D12"/>
      <c r="E12"/>
      <c r="F12"/>
      <c r="G12"/>
      <c r="H12"/>
      <c r="I12"/>
      <c r="J12"/>
      <c r="K12"/>
      <c r="L12"/>
      <c r="M12"/>
      <c r="N12"/>
      <c r="O12"/>
      <c r="P12"/>
      <c r="Q12"/>
      <c r="R12"/>
      <c r="S12"/>
      <c r="T12"/>
      <c r="U12"/>
      <c r="V12"/>
      <c r="W12"/>
      <c r="X12"/>
      <c r="Y12"/>
      <c r="Z12"/>
      <c r="AA12"/>
      <c r="AB12"/>
      <c r="AC12"/>
    </row>
    <row r="13" spans="1:29" x14ac:dyDescent="0.25">
      <c r="B13"/>
      <c r="C13"/>
      <c r="D13"/>
      <c r="E13"/>
      <c r="F13"/>
      <c r="G13"/>
      <c r="H13"/>
      <c r="I13"/>
      <c r="J13"/>
      <c r="K13"/>
      <c r="L13"/>
      <c r="M13"/>
      <c r="N13"/>
      <c r="O13"/>
      <c r="P13"/>
      <c r="Q13"/>
      <c r="R13"/>
      <c r="S13"/>
      <c r="T13"/>
      <c r="U13"/>
      <c r="V13"/>
      <c r="W13"/>
      <c r="X13"/>
      <c r="Y13"/>
      <c r="Z13"/>
      <c r="AA13"/>
      <c r="AB13"/>
      <c r="AC13"/>
    </row>
    <row r="14" spans="1:29" x14ac:dyDescent="0.25">
      <c r="B14"/>
      <c r="C14"/>
      <c r="D14"/>
      <c r="E14"/>
      <c r="F14"/>
      <c r="G14"/>
      <c r="H14"/>
      <c r="I14"/>
      <c r="J14"/>
      <c r="K14"/>
      <c r="L14"/>
      <c r="M14"/>
      <c r="N14"/>
      <c r="O14"/>
      <c r="P14"/>
      <c r="Q14"/>
      <c r="R14"/>
      <c r="S14"/>
      <c r="T14"/>
      <c r="U14"/>
      <c r="V14"/>
      <c r="W14"/>
      <c r="X14"/>
      <c r="Y14"/>
      <c r="Z14"/>
      <c r="AA14"/>
      <c r="AB14"/>
      <c r="AC14"/>
    </row>
    <row r="15" spans="1:29" x14ac:dyDescent="0.25">
      <c r="B15"/>
      <c r="C15"/>
      <c r="D15"/>
      <c r="E15"/>
      <c r="F15"/>
      <c r="G15"/>
      <c r="H15"/>
      <c r="I15"/>
      <c r="J15"/>
      <c r="K15"/>
      <c r="L15"/>
      <c r="M15"/>
      <c r="N15"/>
      <c r="O15"/>
      <c r="P15"/>
      <c r="Q15"/>
      <c r="R15"/>
      <c r="S15"/>
      <c r="T15"/>
      <c r="U15"/>
      <c r="V15"/>
      <c r="W15"/>
      <c r="X15"/>
      <c r="Y15"/>
      <c r="Z15"/>
      <c r="AA15"/>
      <c r="AB15"/>
      <c r="AC15"/>
    </row>
    <row r="16" spans="1:29" x14ac:dyDescent="0.25">
      <c r="B16"/>
      <c r="C16"/>
      <c r="D16"/>
      <c r="E16"/>
      <c r="F16"/>
      <c r="G16"/>
      <c r="H16"/>
      <c r="I16"/>
      <c r="J16"/>
      <c r="K16"/>
      <c r="L16"/>
      <c r="M16"/>
      <c r="N16"/>
      <c r="O16"/>
      <c r="P16"/>
      <c r="Q16"/>
      <c r="R16"/>
      <c r="S16"/>
      <c r="T16"/>
      <c r="U16"/>
      <c r="V16"/>
      <c r="W16"/>
      <c r="X16"/>
      <c r="Y16"/>
      <c r="Z16"/>
      <c r="AA16"/>
      <c r="AB16"/>
      <c r="AC16"/>
    </row>
    <row r="17" spans="2:29" x14ac:dyDescent="0.25">
      <c r="B17"/>
      <c r="C17"/>
      <c r="D17"/>
      <c r="E17"/>
      <c r="F17"/>
      <c r="G17"/>
      <c r="H17"/>
      <c r="I17"/>
      <c r="J17"/>
      <c r="K17"/>
      <c r="L17"/>
      <c r="M17"/>
      <c r="N17"/>
      <c r="O17"/>
      <c r="P17"/>
      <c r="Q17"/>
      <c r="R17"/>
      <c r="S17"/>
      <c r="T17"/>
      <c r="U17"/>
      <c r="V17"/>
      <c r="W17"/>
      <c r="X17"/>
      <c r="Y17"/>
      <c r="Z17"/>
      <c r="AA17"/>
      <c r="AB17"/>
      <c r="AC17"/>
    </row>
    <row r="18" spans="2:29" x14ac:dyDescent="0.25">
      <c r="B18"/>
      <c r="C18"/>
      <c r="D18"/>
      <c r="E18"/>
      <c r="F18"/>
      <c r="G18"/>
      <c r="H18"/>
      <c r="I18"/>
      <c r="J18"/>
      <c r="K18"/>
      <c r="L18"/>
      <c r="M18"/>
      <c r="N18"/>
      <c r="O18"/>
      <c r="P18"/>
      <c r="Q18"/>
      <c r="R18"/>
      <c r="S18"/>
      <c r="T18"/>
      <c r="U18"/>
      <c r="V18"/>
      <c r="W18"/>
      <c r="X18"/>
      <c r="Y18"/>
      <c r="Z18"/>
      <c r="AA18"/>
      <c r="AB18"/>
      <c r="AC18"/>
    </row>
    <row r="19" spans="2:29" x14ac:dyDescent="0.25">
      <c r="B19"/>
      <c r="C19"/>
      <c r="D19"/>
      <c r="E19"/>
      <c r="F19"/>
      <c r="G19"/>
      <c r="H19"/>
      <c r="I19"/>
      <c r="J19"/>
      <c r="K19"/>
      <c r="L19"/>
      <c r="M19"/>
      <c r="N19"/>
      <c r="O19"/>
      <c r="P19"/>
      <c r="Q19"/>
      <c r="R19"/>
      <c r="S19"/>
      <c r="T19"/>
      <c r="U19"/>
      <c r="V19"/>
      <c r="W19"/>
      <c r="X19"/>
      <c r="Y19"/>
      <c r="Z19"/>
      <c r="AA19"/>
      <c r="AB19"/>
      <c r="AC19"/>
    </row>
    <row r="20" spans="2:29" x14ac:dyDescent="0.25">
      <c r="B20"/>
      <c r="C20"/>
      <c r="D20"/>
      <c r="E20"/>
      <c r="F20"/>
      <c r="G20"/>
      <c r="H20"/>
      <c r="I20"/>
      <c r="J20"/>
      <c r="K20"/>
      <c r="L20"/>
      <c r="M20"/>
      <c r="N20"/>
      <c r="O20"/>
      <c r="P20"/>
      <c r="Q20"/>
      <c r="R20"/>
      <c r="S20"/>
      <c r="T20"/>
      <c r="U20"/>
      <c r="V20"/>
      <c r="W20"/>
      <c r="X20"/>
      <c r="Y20"/>
      <c r="Z20"/>
      <c r="AA20"/>
      <c r="AB20"/>
      <c r="AC20"/>
    </row>
    <row r="21" spans="2:29" x14ac:dyDescent="0.25">
      <c r="B21"/>
      <c r="C21"/>
      <c r="D21"/>
      <c r="E21"/>
      <c r="F21"/>
      <c r="G21"/>
      <c r="H21"/>
      <c r="I21"/>
      <c r="J21"/>
      <c r="K21"/>
      <c r="L21"/>
      <c r="M21"/>
      <c r="N21"/>
      <c r="O21"/>
      <c r="P21"/>
      <c r="Q21"/>
      <c r="R21"/>
      <c r="S21"/>
      <c r="T21"/>
      <c r="U21"/>
      <c r="V21"/>
      <c r="W21"/>
      <c r="X21"/>
      <c r="Y21"/>
      <c r="Z21"/>
      <c r="AA21"/>
      <c r="AB21"/>
      <c r="AC21"/>
    </row>
    <row r="22" spans="2:29" x14ac:dyDescent="0.25">
      <c r="B22"/>
      <c r="C22"/>
      <c r="D22"/>
      <c r="E22"/>
      <c r="F22"/>
      <c r="G22"/>
      <c r="H22"/>
      <c r="I22"/>
      <c r="J22"/>
      <c r="K22"/>
      <c r="L22"/>
      <c r="M22"/>
      <c r="N22"/>
      <c r="O22"/>
      <c r="P22"/>
      <c r="Q22"/>
      <c r="R22"/>
      <c r="S22"/>
      <c r="T22"/>
      <c r="U22"/>
      <c r="V22"/>
      <c r="W22"/>
      <c r="X22"/>
      <c r="Y22"/>
      <c r="Z22"/>
      <c r="AA22"/>
      <c r="AB22"/>
      <c r="AC22"/>
    </row>
    <row r="23" spans="2:29" x14ac:dyDescent="0.25">
      <c r="B23"/>
      <c r="C23"/>
      <c r="D23"/>
      <c r="E23"/>
      <c r="F23"/>
      <c r="G23"/>
      <c r="H23"/>
      <c r="I23"/>
      <c r="J23"/>
      <c r="K23"/>
      <c r="L23"/>
      <c r="M23"/>
      <c r="N23"/>
      <c r="O23"/>
      <c r="P23"/>
      <c r="Q23"/>
      <c r="R23"/>
      <c r="S23"/>
      <c r="T23"/>
      <c r="U23"/>
      <c r="V23"/>
      <c r="W23"/>
      <c r="X23"/>
      <c r="Y23"/>
      <c r="Z23"/>
      <c r="AA23"/>
      <c r="AB23"/>
      <c r="AC23"/>
    </row>
    <row r="24" spans="2:29" x14ac:dyDescent="0.25">
      <c r="B24"/>
      <c r="C24"/>
      <c r="D24"/>
      <c r="E24"/>
      <c r="F24"/>
      <c r="G24"/>
      <c r="H24"/>
      <c r="I24"/>
      <c r="J24"/>
      <c r="K24"/>
      <c r="L24"/>
      <c r="M24"/>
      <c r="N24"/>
      <c r="O24"/>
      <c r="P24"/>
      <c r="Q24"/>
      <c r="R24"/>
      <c r="S24"/>
      <c r="T24"/>
      <c r="U24"/>
      <c r="V24"/>
      <c r="W24"/>
      <c r="X24"/>
      <c r="Y24"/>
      <c r="Z24"/>
      <c r="AA24"/>
      <c r="AB24"/>
      <c r="AC24"/>
    </row>
    <row r="25" spans="2:29" x14ac:dyDescent="0.25">
      <c r="B25"/>
      <c r="C25"/>
      <c r="D25"/>
      <c r="E25"/>
      <c r="F25"/>
      <c r="G25"/>
      <c r="H25"/>
      <c r="I25"/>
      <c r="J25"/>
      <c r="K25"/>
      <c r="L25"/>
      <c r="M25"/>
      <c r="N25"/>
      <c r="O25"/>
      <c r="P25"/>
      <c r="Q25"/>
      <c r="R25"/>
      <c r="S25"/>
      <c r="T25"/>
      <c r="U25"/>
      <c r="V25"/>
      <c r="W25"/>
      <c r="X25"/>
      <c r="Y25"/>
      <c r="Z25"/>
      <c r="AA25"/>
      <c r="AB25"/>
      <c r="AC25"/>
    </row>
    <row r="26" spans="2:29" x14ac:dyDescent="0.25">
      <c r="B26"/>
      <c r="C26"/>
      <c r="D26"/>
      <c r="E26"/>
      <c r="F26"/>
      <c r="G26"/>
      <c r="H26"/>
      <c r="I26"/>
      <c r="J26"/>
      <c r="K26"/>
      <c r="L26"/>
      <c r="M26"/>
      <c r="N26"/>
      <c r="O26"/>
      <c r="P26"/>
      <c r="Q26"/>
      <c r="R26"/>
      <c r="S26"/>
      <c r="T26"/>
      <c r="U26"/>
      <c r="V26"/>
      <c r="W26"/>
      <c r="X26"/>
      <c r="Y26"/>
      <c r="Z26"/>
      <c r="AA26"/>
      <c r="AB26"/>
      <c r="AC26"/>
    </row>
    <row r="27" spans="2:29" x14ac:dyDescent="0.25">
      <c r="B27"/>
      <c r="C27"/>
      <c r="D27"/>
      <c r="E27"/>
      <c r="F27"/>
      <c r="G27"/>
      <c r="H27"/>
      <c r="I27"/>
      <c r="J27"/>
      <c r="K27"/>
      <c r="L27"/>
      <c r="M27"/>
      <c r="N27"/>
      <c r="O27"/>
      <c r="P27"/>
      <c r="Q27"/>
      <c r="R27"/>
      <c r="S27"/>
      <c r="T27"/>
      <c r="U27"/>
      <c r="V27"/>
      <c r="W27"/>
      <c r="X27"/>
      <c r="Y27"/>
      <c r="Z27"/>
      <c r="AA27"/>
      <c r="AB27"/>
      <c r="AC27"/>
    </row>
    <row r="28" spans="2:29" x14ac:dyDescent="0.25">
      <c r="B28"/>
      <c r="C28"/>
      <c r="D28"/>
      <c r="E28"/>
      <c r="F28"/>
      <c r="G28"/>
      <c r="H28"/>
      <c r="I28"/>
      <c r="J28"/>
      <c r="K28"/>
      <c r="L28"/>
      <c r="M28"/>
      <c r="N28"/>
      <c r="O28"/>
      <c r="P28"/>
      <c r="Q28"/>
      <c r="R28"/>
      <c r="S28"/>
      <c r="T28"/>
      <c r="U28"/>
      <c r="V28"/>
      <c r="W28"/>
      <c r="X28"/>
      <c r="Y28"/>
      <c r="Z28"/>
      <c r="AA28"/>
      <c r="AB28"/>
      <c r="AC28"/>
    </row>
    <row r="29" spans="2:29" x14ac:dyDescent="0.25">
      <c r="B29"/>
      <c r="C29"/>
      <c r="D29"/>
      <c r="E29"/>
      <c r="F29"/>
      <c r="G29"/>
      <c r="H29"/>
      <c r="I29"/>
      <c r="J29"/>
      <c r="K29"/>
      <c r="L29"/>
      <c r="M29"/>
      <c r="N29"/>
      <c r="O29"/>
      <c r="P29"/>
      <c r="Q29"/>
      <c r="R29"/>
      <c r="S29"/>
      <c r="T29"/>
      <c r="U29"/>
      <c r="V29"/>
      <c r="W29"/>
      <c r="X29"/>
      <c r="Y29"/>
      <c r="Z29"/>
      <c r="AA29"/>
      <c r="AB29"/>
      <c r="AC29"/>
    </row>
    <row r="30" spans="2:29" x14ac:dyDescent="0.25">
      <c r="B30"/>
      <c r="C30"/>
      <c r="D30"/>
      <c r="E30"/>
      <c r="F30"/>
      <c r="G30"/>
      <c r="H30"/>
      <c r="I30"/>
      <c r="J30"/>
      <c r="K30"/>
      <c r="L30"/>
      <c r="M30"/>
      <c r="N30"/>
      <c r="O30"/>
      <c r="P30"/>
      <c r="Q30"/>
      <c r="R30"/>
      <c r="S30"/>
      <c r="T30"/>
      <c r="U30"/>
      <c r="V30"/>
      <c r="W30"/>
      <c r="X30"/>
      <c r="Y30"/>
      <c r="Z30"/>
      <c r="AA30"/>
      <c r="AB30"/>
      <c r="AC30"/>
    </row>
    <row r="31" spans="2:29" x14ac:dyDescent="0.25">
      <c r="B31"/>
      <c r="C31"/>
      <c r="D31"/>
      <c r="E31"/>
      <c r="F31"/>
      <c r="G31"/>
      <c r="H31"/>
      <c r="I31"/>
      <c r="J31"/>
      <c r="K31"/>
      <c r="L31"/>
      <c r="M31"/>
      <c r="N31"/>
      <c r="O31"/>
      <c r="P31"/>
      <c r="Q31"/>
      <c r="R31"/>
      <c r="S31"/>
      <c r="T31"/>
      <c r="U31"/>
      <c r="V31"/>
      <c r="W31"/>
      <c r="X31"/>
      <c r="Y31"/>
      <c r="Z31"/>
      <c r="AA31"/>
      <c r="AB31"/>
      <c r="AC31"/>
    </row>
    <row r="32" spans="2:29" x14ac:dyDescent="0.25">
      <c r="B32"/>
      <c r="C32"/>
      <c r="D32"/>
      <c r="E32"/>
      <c r="F32"/>
      <c r="G32"/>
      <c r="H32"/>
      <c r="I32"/>
      <c r="J32"/>
      <c r="K32"/>
      <c r="L32"/>
      <c r="M32"/>
      <c r="N32"/>
      <c r="O32"/>
      <c r="P32"/>
      <c r="Q32"/>
      <c r="R32"/>
      <c r="S32"/>
      <c r="T32"/>
      <c r="U32"/>
      <c r="V32"/>
      <c r="W32"/>
      <c r="X32"/>
      <c r="Y32"/>
      <c r="Z32"/>
      <c r="AA32"/>
      <c r="AB32"/>
      <c r="AC32"/>
    </row>
    <row r="33" spans="2:60" x14ac:dyDescent="0.25">
      <c r="B33"/>
      <c r="C33"/>
      <c r="D33"/>
      <c r="E33"/>
      <c r="F33"/>
      <c r="G33"/>
      <c r="H33"/>
      <c r="I33"/>
      <c r="J33"/>
      <c r="K33"/>
      <c r="L33"/>
      <c r="M33"/>
      <c r="N33"/>
      <c r="O33"/>
      <c r="P33"/>
      <c r="Q33"/>
      <c r="R33"/>
      <c r="S33"/>
      <c r="T33"/>
      <c r="U33"/>
      <c r="V33"/>
      <c r="W33"/>
      <c r="X33"/>
      <c r="Y33"/>
      <c r="Z33"/>
      <c r="AA33"/>
      <c r="AB33"/>
      <c r="AC33"/>
    </row>
    <row r="34" spans="2:60" x14ac:dyDescent="0.25">
      <c r="B34"/>
      <c r="C34"/>
      <c r="D34"/>
      <c r="E34"/>
      <c r="F34"/>
      <c r="G34"/>
      <c r="H34"/>
      <c r="I34"/>
      <c r="J34"/>
      <c r="K34"/>
      <c r="L34"/>
      <c r="M34"/>
      <c r="N34"/>
      <c r="O34"/>
      <c r="P34"/>
      <c r="Q34"/>
      <c r="R34"/>
      <c r="S34"/>
      <c r="T34"/>
      <c r="U34"/>
      <c r="V34"/>
      <c r="W34"/>
      <c r="X34"/>
      <c r="Y34"/>
      <c r="Z34"/>
      <c r="AA34"/>
      <c r="AB34"/>
      <c r="AC34"/>
    </row>
    <row r="35" spans="2:60" x14ac:dyDescent="0.25">
      <c r="B35"/>
      <c r="C35"/>
      <c r="D35"/>
      <c r="E35"/>
      <c r="F35"/>
      <c r="G35"/>
      <c r="H35"/>
      <c r="I35"/>
      <c r="J35"/>
      <c r="K35"/>
      <c r="L35"/>
      <c r="M35"/>
      <c r="N35"/>
      <c r="O35"/>
      <c r="P35"/>
      <c r="Q35"/>
      <c r="R35"/>
      <c r="S35"/>
      <c r="T35"/>
      <c r="U35"/>
      <c r="V35"/>
      <c r="W35"/>
      <c r="X35"/>
      <c r="Y35"/>
      <c r="Z35"/>
      <c r="AA35"/>
      <c r="AB35"/>
      <c r="AC35"/>
    </row>
    <row r="36" spans="2:60" x14ac:dyDescent="0.25">
      <c r="B36"/>
      <c r="C36"/>
      <c r="D36"/>
      <c r="E36"/>
      <c r="F36"/>
      <c r="G36"/>
      <c r="H36"/>
      <c r="I36"/>
      <c r="J36"/>
      <c r="K36"/>
      <c r="L36"/>
      <c r="M36"/>
      <c r="N36"/>
      <c r="O36"/>
      <c r="P36"/>
      <c r="Q36"/>
      <c r="R36"/>
      <c r="S36"/>
      <c r="T36"/>
      <c r="U36"/>
      <c r="V36"/>
      <c r="W36"/>
      <c r="X36"/>
      <c r="Y36"/>
      <c r="Z36"/>
      <c r="AA36"/>
      <c r="AB36"/>
      <c r="AC36"/>
    </row>
    <row r="37" spans="2:60" x14ac:dyDescent="0.25">
      <c r="B37"/>
      <c r="C37"/>
      <c r="D37"/>
      <c r="E37"/>
      <c r="F37"/>
      <c r="G37"/>
      <c r="H37"/>
      <c r="I37"/>
      <c r="J37"/>
      <c r="K37"/>
      <c r="L37"/>
      <c r="M37"/>
      <c r="N37"/>
      <c r="O37"/>
      <c r="P37"/>
      <c r="Q37"/>
      <c r="R37"/>
      <c r="S37"/>
      <c r="T37"/>
      <c r="U37"/>
      <c r="V37"/>
      <c r="W37"/>
      <c r="X37"/>
      <c r="Y37"/>
      <c r="Z37"/>
      <c r="AA37"/>
      <c r="AB37"/>
      <c r="AC37"/>
    </row>
    <row r="38" spans="2:60" x14ac:dyDescent="0.25">
      <c r="B38"/>
      <c r="C38"/>
      <c r="D38"/>
      <c r="E38"/>
      <c r="F38"/>
      <c r="G38"/>
      <c r="H38"/>
      <c r="I38"/>
      <c r="J38"/>
      <c r="K38"/>
      <c r="L38"/>
      <c r="M38"/>
      <c r="N38"/>
      <c r="O38"/>
      <c r="P38"/>
      <c r="Q38"/>
      <c r="R38"/>
      <c r="S38"/>
      <c r="T38"/>
      <c r="U38"/>
      <c r="V38"/>
      <c r="W38"/>
      <c r="X38"/>
      <c r="Y38"/>
      <c r="Z38"/>
      <c r="AA38"/>
      <c r="AB38"/>
      <c r="AC38"/>
    </row>
    <row r="39" spans="2:60" x14ac:dyDescent="0.25">
      <c r="B39"/>
      <c r="C39"/>
      <c r="D39"/>
      <c r="E39"/>
      <c r="F39"/>
      <c r="G39"/>
      <c r="H39"/>
      <c r="I39"/>
      <c r="J39"/>
      <c r="K39"/>
      <c r="L39"/>
      <c r="M39"/>
      <c r="N39"/>
      <c r="O39"/>
      <c r="P39"/>
      <c r="Q39"/>
      <c r="R39"/>
      <c r="S39"/>
      <c r="T39"/>
      <c r="U39"/>
      <c r="V39"/>
      <c r="W39"/>
      <c r="X39"/>
      <c r="Y39"/>
      <c r="Z39"/>
      <c r="AA39"/>
      <c r="AB39"/>
      <c r="AC39"/>
    </row>
    <row r="40" spans="2:60" x14ac:dyDescent="0.25">
      <c r="B40"/>
      <c r="C40"/>
      <c r="D40"/>
      <c r="E40"/>
      <c r="F40"/>
      <c r="G40"/>
      <c r="H40"/>
      <c r="I40"/>
      <c r="J40"/>
      <c r="K40"/>
      <c r="L40"/>
      <c r="M40"/>
      <c r="N40"/>
      <c r="O40"/>
      <c r="P40"/>
      <c r="Q40"/>
      <c r="R40"/>
      <c r="S40"/>
      <c r="T40"/>
      <c r="U40"/>
      <c r="V40"/>
      <c r="W40"/>
      <c r="X40"/>
      <c r="Y40"/>
      <c r="Z40"/>
      <c r="AA40"/>
      <c r="AB40"/>
      <c r="AC40"/>
    </row>
    <row r="41" spans="2:60" x14ac:dyDescent="0.25">
      <c r="B41"/>
      <c r="C41"/>
      <c r="D41"/>
      <c r="E41"/>
      <c r="F41"/>
      <c r="G41"/>
      <c r="H41"/>
      <c r="I41"/>
      <c r="J41"/>
      <c r="K41"/>
      <c r="L41"/>
      <c r="M41"/>
      <c r="N41"/>
      <c r="O41"/>
      <c r="P41"/>
      <c r="Q41"/>
      <c r="R41"/>
      <c r="S41"/>
      <c r="T41"/>
      <c r="U41"/>
      <c r="V41"/>
      <c r="W41"/>
      <c r="X41"/>
      <c r="Y41"/>
      <c r="Z41"/>
      <c r="AA41"/>
      <c r="AB41"/>
      <c r="AC41"/>
    </row>
    <row r="42" spans="2:60" x14ac:dyDescent="0.25">
      <c r="B42"/>
      <c r="C42"/>
      <c r="D42"/>
      <c r="E42"/>
      <c r="F42"/>
      <c r="G42"/>
      <c r="H42"/>
      <c r="I42"/>
      <c r="J42"/>
      <c r="K42"/>
      <c r="L42"/>
      <c r="M42"/>
      <c r="N42"/>
      <c r="O42"/>
      <c r="P42"/>
      <c r="Q42"/>
      <c r="R42"/>
      <c r="S42"/>
      <c r="T42"/>
      <c r="U42"/>
      <c r="V42"/>
      <c r="W42"/>
      <c r="X42"/>
      <c r="Y42"/>
      <c r="Z42"/>
      <c r="AA42"/>
      <c r="AB42"/>
      <c r="AC42"/>
    </row>
    <row r="43" spans="2:60" x14ac:dyDescent="0.25">
      <c r="B43"/>
      <c r="C43"/>
      <c r="D43"/>
      <c r="E43"/>
      <c r="F43"/>
      <c r="G43"/>
      <c r="H43"/>
      <c r="I43"/>
      <c r="J43"/>
      <c r="K43"/>
      <c r="L43"/>
      <c r="M43"/>
      <c r="N43"/>
      <c r="O43"/>
      <c r="P43"/>
      <c r="Q43"/>
      <c r="R43"/>
      <c r="S43"/>
      <c r="T43"/>
      <c r="U43"/>
      <c r="V43"/>
      <c r="W43"/>
      <c r="X43"/>
      <c r="Y43"/>
      <c r="Z43"/>
      <c r="AA43"/>
      <c r="AB43"/>
      <c r="AC43"/>
    </row>
    <row r="44" spans="2:60" x14ac:dyDescent="0.25">
      <c r="B44"/>
      <c r="C44"/>
      <c r="D44"/>
      <c r="E44"/>
      <c r="F44"/>
      <c r="G44"/>
      <c r="H44"/>
      <c r="I44"/>
      <c r="J44"/>
      <c r="K44"/>
      <c r="L44"/>
      <c r="M44"/>
      <c r="N44"/>
      <c r="O44"/>
      <c r="P44"/>
      <c r="Q44"/>
      <c r="R44"/>
      <c r="S44"/>
      <c r="T44"/>
      <c r="U44"/>
      <c r="V44"/>
      <c r="W44"/>
      <c r="X44"/>
      <c r="Y44"/>
      <c r="Z44"/>
      <c r="AA44"/>
      <c r="AB44"/>
      <c r="AC44"/>
    </row>
    <row r="45" spans="2:60" x14ac:dyDescent="0.25">
      <c r="B45"/>
      <c r="C45"/>
      <c r="D45"/>
      <c r="E45"/>
      <c r="F45"/>
      <c r="G45"/>
      <c r="H45"/>
      <c r="I45"/>
      <c r="J45"/>
      <c r="K45"/>
      <c r="L45"/>
      <c r="M45"/>
      <c r="N45"/>
      <c r="O45"/>
      <c r="P45"/>
      <c r="Q45"/>
      <c r="R45"/>
      <c r="S45"/>
      <c r="T45"/>
      <c r="U45"/>
      <c r="V45"/>
      <c r="W45"/>
      <c r="X45"/>
      <c r="Y45"/>
      <c r="Z45"/>
      <c r="AA45"/>
      <c r="AB45"/>
      <c r="AC45"/>
    </row>
    <row r="46" spans="2:60" x14ac:dyDescent="0.25">
      <c r="B46"/>
      <c r="C46"/>
      <c r="D46"/>
      <c r="E46"/>
      <c r="F46"/>
      <c r="G46"/>
      <c r="H46"/>
      <c r="I46"/>
      <c r="J46"/>
      <c r="K46"/>
      <c r="L46"/>
      <c r="M46"/>
      <c r="N46"/>
      <c r="O46"/>
      <c r="P46"/>
      <c r="Q46"/>
      <c r="R46"/>
      <c r="S46"/>
      <c r="T46"/>
      <c r="U46"/>
      <c r="V46"/>
      <c r="W46"/>
      <c r="X46"/>
      <c r="Y46"/>
      <c r="Z46"/>
      <c r="AA46"/>
      <c r="AB46"/>
      <c r="AC46"/>
    </row>
    <row r="47" spans="2:60" ht="15.75" x14ac:dyDescent="0.25">
      <c r="B47"/>
      <c r="C47" s="24" t="s">
        <v>1</v>
      </c>
      <c r="D47" s="24"/>
      <c r="E47" s="24"/>
      <c r="F47" s="24"/>
      <c r="G47" s="24"/>
      <c r="H47" s="24"/>
      <c r="I47" s="24"/>
      <c r="J47" s="24"/>
      <c r="K47" s="24"/>
      <c r="L47" s="24"/>
      <c r="M47" s="24"/>
      <c r="N47" s="24"/>
      <c r="O47" s="24"/>
      <c r="P47" s="24"/>
      <c r="Q47" s="24"/>
      <c r="R47" s="24"/>
      <c r="S47" s="24"/>
      <c r="T47" s="24"/>
      <c r="U47" s="24"/>
      <c r="V47" s="24"/>
      <c r="W47" s="24"/>
      <c r="X47" s="24"/>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row>
    <row r="48" spans="2:60" s="12" customFormat="1" ht="15.75" x14ac:dyDescent="0.25">
      <c r="B48" s="18"/>
      <c r="C48" s="24"/>
      <c r="D48" s="25">
        <v>44562</v>
      </c>
      <c r="E48" s="25">
        <v>44593</v>
      </c>
      <c r="F48" s="25">
        <v>44621</v>
      </c>
      <c r="G48" s="25">
        <v>44652</v>
      </c>
      <c r="H48" s="25">
        <v>44682</v>
      </c>
      <c r="I48" s="25">
        <v>44713</v>
      </c>
      <c r="J48" s="25">
        <v>44743</v>
      </c>
      <c r="K48" s="25">
        <v>44774</v>
      </c>
      <c r="L48" s="25">
        <v>44805</v>
      </c>
      <c r="M48" s="25">
        <v>44835</v>
      </c>
      <c r="N48" s="25">
        <v>44866</v>
      </c>
      <c r="O48" s="25">
        <v>44896</v>
      </c>
      <c r="P48" s="25">
        <v>44927</v>
      </c>
      <c r="Q48" s="25">
        <v>44958</v>
      </c>
      <c r="R48" s="25">
        <v>44986</v>
      </c>
      <c r="S48" s="25">
        <v>45017</v>
      </c>
      <c r="T48" s="25">
        <v>45047</v>
      </c>
      <c r="U48" s="25">
        <v>45078</v>
      </c>
      <c r="V48" s="25">
        <v>45108</v>
      </c>
      <c r="W48" s="25">
        <v>45139</v>
      </c>
      <c r="X48" s="25">
        <v>45170</v>
      </c>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row>
    <row r="49" spans="2:60" ht="15.75" x14ac:dyDescent="0.25">
      <c r="B49"/>
      <c r="C49" s="24" t="s">
        <v>2</v>
      </c>
      <c r="D49" s="26">
        <v>0.70731707317073167</v>
      </c>
      <c r="E49" s="26">
        <v>0.75</v>
      </c>
      <c r="F49" s="26">
        <v>0.54838709677419351</v>
      </c>
      <c r="G49" s="26">
        <v>0.64102564102564108</v>
      </c>
      <c r="H49" s="26">
        <v>0.65517241379310343</v>
      </c>
      <c r="I49" s="26">
        <v>0.48</v>
      </c>
      <c r="J49" s="26">
        <v>0.5357142857142857</v>
      </c>
      <c r="K49" s="26">
        <v>0.59259259259259256</v>
      </c>
      <c r="L49" s="26">
        <v>0.46875</v>
      </c>
      <c r="M49" s="26">
        <v>0.58823529411764708</v>
      </c>
      <c r="N49" s="26">
        <v>0.58974358974358976</v>
      </c>
      <c r="O49" s="26">
        <v>0.4</v>
      </c>
      <c r="P49" s="26">
        <v>0.60869565217391308</v>
      </c>
      <c r="Q49" s="26">
        <v>0.31578947368421051</v>
      </c>
      <c r="R49" s="26">
        <v>0.5</v>
      </c>
      <c r="S49" s="26">
        <v>0.36363636363636365</v>
      </c>
      <c r="T49" s="26">
        <v>0.42105263157894735</v>
      </c>
      <c r="U49" s="26">
        <v>0.42307692307692307</v>
      </c>
      <c r="V49" s="26">
        <v>0.6428571428571429</v>
      </c>
      <c r="W49" s="26">
        <v>0.4</v>
      </c>
      <c r="X49" s="26">
        <v>0.57692307692307687</v>
      </c>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2:60" ht="15.75" x14ac:dyDescent="0.25">
      <c r="B50"/>
      <c r="C50" s="24" t="s">
        <v>3</v>
      </c>
      <c r="D50" s="26">
        <v>0.72413793103448276</v>
      </c>
      <c r="E50" s="26">
        <v>0.53846153846153844</v>
      </c>
      <c r="F50" s="26">
        <v>0.85365853658536583</v>
      </c>
      <c r="G50" s="26">
        <v>0.90625</v>
      </c>
      <c r="H50" s="26">
        <v>0.67741935483870963</v>
      </c>
      <c r="I50" s="26">
        <v>0.76923076923076927</v>
      </c>
      <c r="J50" s="26">
        <v>0.75862068965517238</v>
      </c>
      <c r="K50" s="26">
        <v>0.68</v>
      </c>
      <c r="L50" s="26">
        <v>0.6785714285714286</v>
      </c>
      <c r="M50" s="26">
        <v>0.59259259259259256</v>
      </c>
      <c r="N50" s="26">
        <v>0.625</v>
      </c>
      <c r="O50" s="26">
        <v>0.55882352941176472</v>
      </c>
      <c r="P50" s="26">
        <v>0.69230769230769229</v>
      </c>
      <c r="Q50" s="26">
        <v>0.6</v>
      </c>
      <c r="R50" s="26">
        <v>0.73913043478260865</v>
      </c>
      <c r="S50" s="26">
        <v>0.57894736842105265</v>
      </c>
      <c r="T50" s="26">
        <v>0.65384615384615385</v>
      </c>
      <c r="U50" s="26">
        <v>0.66666666666666663</v>
      </c>
      <c r="V50" s="26">
        <v>0.68421052631578949</v>
      </c>
      <c r="W50" s="26">
        <v>0.61538461538461542</v>
      </c>
      <c r="X50" s="26">
        <v>0.73809523809523814</v>
      </c>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2:60" ht="15.75" x14ac:dyDescent="0.25">
      <c r="B51"/>
      <c r="C51" s="24" t="s">
        <v>4</v>
      </c>
      <c r="D51" s="26">
        <v>0.9375</v>
      </c>
      <c r="E51" s="26">
        <v>0.875</v>
      </c>
      <c r="F51" s="26">
        <v>0.95454545454545459</v>
      </c>
      <c r="G51" s="26">
        <v>0.86206896551724133</v>
      </c>
      <c r="H51" s="26">
        <v>0.61538461538461542</v>
      </c>
      <c r="I51" s="26">
        <v>0.90243902439024393</v>
      </c>
      <c r="J51" s="26">
        <v>0.875</v>
      </c>
      <c r="K51" s="26">
        <v>0.74193548387096775</v>
      </c>
      <c r="L51" s="26">
        <v>0.87179487179487181</v>
      </c>
      <c r="M51" s="26">
        <v>0.86206896551724133</v>
      </c>
      <c r="N51" s="26">
        <v>0.72</v>
      </c>
      <c r="O51" s="26">
        <v>0.75</v>
      </c>
      <c r="P51" s="26">
        <v>0.66666666666666663</v>
      </c>
      <c r="Q51" s="26">
        <v>0.65625</v>
      </c>
      <c r="R51" s="26">
        <v>0.70588235294117652</v>
      </c>
      <c r="S51" s="26">
        <v>0.69230769230769229</v>
      </c>
      <c r="T51" s="26">
        <v>0.75</v>
      </c>
      <c r="U51" s="26">
        <v>0.82608695652173914</v>
      </c>
      <c r="V51" s="26">
        <v>0.57894736842105265</v>
      </c>
      <c r="W51" s="26">
        <v>0.76923076923076927</v>
      </c>
      <c r="X51" s="26">
        <v>0.69696969696969702</v>
      </c>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2:60" ht="15.75" x14ac:dyDescent="0.25">
      <c r="B52"/>
      <c r="C52" s="24" t="s">
        <v>5</v>
      </c>
      <c r="D52" s="26">
        <v>0.82758620689655171</v>
      </c>
      <c r="E52" s="26">
        <v>0.79545454545454541</v>
      </c>
      <c r="F52" s="26">
        <v>0.80645161290322576</v>
      </c>
      <c r="G52" s="26">
        <v>0.78787878787878785</v>
      </c>
      <c r="H52" s="26">
        <v>0.74285714285714288</v>
      </c>
      <c r="I52" s="26">
        <v>0.86111111111111116</v>
      </c>
      <c r="J52" s="26">
        <v>0.875</v>
      </c>
      <c r="K52" s="26">
        <v>0.90625</v>
      </c>
      <c r="L52" s="26">
        <v>0.95454545454545459</v>
      </c>
      <c r="M52" s="26">
        <v>0.93103448275862066</v>
      </c>
      <c r="N52" s="26">
        <v>0.66666666666666663</v>
      </c>
      <c r="O52" s="26">
        <v>0.90243902439024393</v>
      </c>
      <c r="P52" s="26">
        <v>0.9375</v>
      </c>
      <c r="Q52" s="26">
        <v>0.80645161290322576</v>
      </c>
      <c r="R52" s="26">
        <v>0.87179487179487181</v>
      </c>
      <c r="S52" s="26">
        <v>0.86206896551724133</v>
      </c>
      <c r="T52" s="26">
        <v>0.88</v>
      </c>
      <c r="U52" s="26">
        <v>0.8571428571428571</v>
      </c>
      <c r="V52" s="26">
        <v>0.81481481481481477</v>
      </c>
      <c r="W52" s="26">
        <v>0.90625</v>
      </c>
      <c r="X52" s="26">
        <v>0.73529411764705888</v>
      </c>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2:60" ht="15.75" x14ac:dyDescent="0.25">
      <c r="B53"/>
      <c r="C53" s="24" t="s">
        <v>6</v>
      </c>
      <c r="D53" s="26">
        <v>0.82352941176470584</v>
      </c>
      <c r="E53" s="26">
        <v>0.82978723404255317</v>
      </c>
      <c r="F53" s="26">
        <v>0.71739130434782605</v>
      </c>
      <c r="G53" s="26">
        <v>0.80769230769230771</v>
      </c>
      <c r="H53" s="26">
        <v>0.78125</v>
      </c>
      <c r="I53" s="26">
        <v>0.83673469387755106</v>
      </c>
      <c r="J53" s="26">
        <v>0.84210526315789469</v>
      </c>
      <c r="K53" s="26">
        <v>0.90909090909090906</v>
      </c>
      <c r="L53" s="26">
        <v>0.86792452830188682</v>
      </c>
      <c r="M53" s="26">
        <v>0.80555555555555558</v>
      </c>
      <c r="N53" s="26">
        <v>0.7567567567567568</v>
      </c>
      <c r="O53" s="26">
        <v>0.8529411764705882</v>
      </c>
      <c r="P53" s="26">
        <v>0.89655172413793105</v>
      </c>
      <c r="Q53" s="26">
        <v>0.84090909090909094</v>
      </c>
      <c r="R53" s="26">
        <v>0.77419354838709675</v>
      </c>
      <c r="S53" s="26">
        <v>0.78787878787878785</v>
      </c>
      <c r="T53" s="26">
        <v>0.77142857142857146</v>
      </c>
      <c r="U53" s="26">
        <v>0.94444444444444442</v>
      </c>
      <c r="V53" s="26">
        <v>0.875</v>
      </c>
      <c r="W53" s="26">
        <v>0.84375</v>
      </c>
      <c r="X53" s="26">
        <v>0.95454545454545459</v>
      </c>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2:60" x14ac:dyDescent="0.25">
      <c r="B54"/>
      <c r="C54"/>
      <c r="D54"/>
      <c r="E54"/>
      <c r="F54"/>
      <c r="G54"/>
      <c r="H54"/>
      <c r="I54"/>
      <c r="J54"/>
      <c r="K54"/>
      <c r="L54"/>
      <c r="M54"/>
      <c r="N54"/>
      <c r="O54"/>
      <c r="P54"/>
      <c r="Q54"/>
      <c r="R54"/>
      <c r="S54"/>
      <c r="T54"/>
      <c r="U54"/>
      <c r="V54"/>
      <c r="W54"/>
      <c r="X54"/>
      <c r="Y54"/>
      <c r="Z54"/>
      <c r="AA54"/>
      <c r="AB54"/>
      <c r="AC54"/>
    </row>
    <row r="55" spans="2:60" x14ac:dyDescent="0.25">
      <c r="B55"/>
      <c r="C55"/>
      <c r="D55"/>
      <c r="E55"/>
      <c r="F55"/>
      <c r="G55"/>
      <c r="H55"/>
      <c r="I55"/>
      <c r="J55"/>
      <c r="K55"/>
      <c r="L55"/>
      <c r="M55"/>
      <c r="N55"/>
      <c r="O55"/>
      <c r="P55"/>
      <c r="Q55"/>
      <c r="R55"/>
      <c r="S55"/>
      <c r="T55"/>
      <c r="U55"/>
      <c r="V55"/>
      <c r="W55"/>
      <c r="X55"/>
      <c r="Y55"/>
      <c r="Z55"/>
      <c r="AA55"/>
      <c r="AB55"/>
      <c r="AC55"/>
    </row>
    <row r="56" spans="2:60" x14ac:dyDescent="0.25">
      <c r="B56"/>
      <c r="C56"/>
      <c r="D56"/>
      <c r="E56"/>
      <c r="F56"/>
      <c r="G56"/>
      <c r="H56"/>
      <c r="I56"/>
      <c r="J56"/>
      <c r="K56"/>
      <c r="L56"/>
      <c r="M56"/>
      <c r="N56"/>
      <c r="O56"/>
      <c r="P56"/>
      <c r="Q56"/>
      <c r="R56"/>
      <c r="S56"/>
      <c r="T56"/>
      <c r="U56"/>
      <c r="V56"/>
      <c r="W56"/>
      <c r="X56"/>
      <c r="Y56"/>
      <c r="Z56"/>
      <c r="AA56"/>
      <c r="AB56"/>
      <c r="AC56"/>
    </row>
    <row r="57" spans="2:60" x14ac:dyDescent="0.25">
      <c r="B57"/>
      <c r="C57"/>
      <c r="D57"/>
      <c r="E57"/>
      <c r="F57"/>
      <c r="G57"/>
      <c r="H57"/>
      <c r="I57"/>
      <c r="J57"/>
      <c r="K57"/>
      <c r="L57"/>
      <c r="M57"/>
      <c r="N57"/>
      <c r="O57"/>
      <c r="P57"/>
      <c r="Q57"/>
      <c r="R57"/>
      <c r="S57"/>
      <c r="T57"/>
      <c r="U57"/>
      <c r="V57"/>
      <c r="W57"/>
      <c r="X57"/>
      <c r="Y57"/>
      <c r="Z57"/>
      <c r="AA57"/>
      <c r="AB57"/>
      <c r="AC57"/>
    </row>
    <row r="58" spans="2:60" x14ac:dyDescent="0.25">
      <c r="B58"/>
      <c r="C58"/>
      <c r="D58"/>
      <c r="E58"/>
      <c r="F58"/>
      <c r="G58"/>
      <c r="H58"/>
      <c r="I58"/>
      <c r="J58"/>
      <c r="K58"/>
      <c r="L58"/>
      <c r="M58"/>
      <c r="N58"/>
      <c r="O58"/>
      <c r="P58"/>
      <c r="Q58"/>
      <c r="R58"/>
      <c r="S58"/>
      <c r="T58"/>
      <c r="U58"/>
      <c r="V58"/>
      <c r="W58"/>
      <c r="X58"/>
      <c r="Y58"/>
      <c r="Z58"/>
      <c r="AA58"/>
      <c r="AB58"/>
      <c r="AC58"/>
    </row>
    <row r="59" spans="2:60" x14ac:dyDescent="0.25">
      <c r="B59"/>
      <c r="C59"/>
      <c r="D59"/>
      <c r="E59"/>
      <c r="F59"/>
      <c r="G59"/>
      <c r="H59"/>
      <c r="I59"/>
      <c r="J59"/>
      <c r="K59"/>
      <c r="L59"/>
      <c r="M59"/>
      <c r="N59"/>
      <c r="O59"/>
      <c r="P59"/>
      <c r="Q59"/>
      <c r="R59"/>
      <c r="S59"/>
      <c r="T59"/>
      <c r="U59"/>
      <c r="V59"/>
      <c r="W59"/>
      <c r="X59"/>
      <c r="Y59"/>
      <c r="Z59"/>
      <c r="AA59"/>
      <c r="AB59"/>
      <c r="AC59"/>
    </row>
    <row r="60" spans="2:60" x14ac:dyDescent="0.25">
      <c r="B60"/>
      <c r="C60"/>
      <c r="D60"/>
      <c r="E60"/>
      <c r="F60"/>
      <c r="G60"/>
      <c r="H60"/>
      <c r="I60"/>
      <c r="J60"/>
      <c r="K60"/>
      <c r="L60"/>
      <c r="M60"/>
      <c r="N60"/>
      <c r="O60"/>
      <c r="P60"/>
      <c r="Q60"/>
      <c r="R60"/>
      <c r="S60"/>
      <c r="T60"/>
      <c r="U60"/>
      <c r="V60"/>
      <c r="W60"/>
      <c r="X60"/>
      <c r="Y60"/>
      <c r="Z60"/>
      <c r="AA60"/>
      <c r="AB60"/>
      <c r="AC60"/>
    </row>
    <row r="61" spans="2:60" x14ac:dyDescent="0.25">
      <c r="B61"/>
      <c r="C61"/>
      <c r="D61"/>
      <c r="E61"/>
      <c r="F61"/>
      <c r="G61"/>
      <c r="H61"/>
      <c r="I61"/>
      <c r="J61"/>
      <c r="K61"/>
      <c r="L61"/>
      <c r="M61"/>
      <c r="N61"/>
      <c r="O61"/>
      <c r="P61"/>
      <c r="Q61"/>
      <c r="R61"/>
      <c r="S61"/>
      <c r="T61"/>
      <c r="U61"/>
      <c r="V61"/>
      <c r="W61"/>
      <c r="X61"/>
      <c r="Y61"/>
      <c r="Z61"/>
      <c r="AA61"/>
      <c r="AB61"/>
      <c r="AC61"/>
    </row>
    <row r="62" spans="2:60" x14ac:dyDescent="0.25"/>
  </sheetData>
  <sheetProtection algorithmName="SHA-512" hashValue="KwWuoYzptNqjH/1WmvzT2Z9c6gt2xYCh1uXIaunKUtKCCFTtoDhwARzig0WjcFMRTt7QEaw38dj9VYLAA44aIA==" saltValue="tl7tWBH3g+ooyPnvdQbGBw==" spinCount="100000" sheet="1" selectLockedCells="1" sort="0" autoFilter="0" pivotTables="0" selectUnlockedCells="1"/>
  <mergeCells count="1">
    <mergeCell ref="B2:AC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D4A12-38AF-46F8-BA51-DB2999F29E3F}">
  <sheetPr codeName="Sheet3"/>
  <dimension ref="A1:AD62"/>
  <sheetViews>
    <sheetView showGridLines="0" showRowColHeaders="0" zoomScale="70" zoomScaleNormal="70" workbookViewId="0">
      <selection activeCell="AB51" sqref="AB51"/>
    </sheetView>
  </sheetViews>
  <sheetFormatPr defaultColWidth="0" defaultRowHeight="15" zeroHeight="1" x14ac:dyDescent="0.25"/>
  <cols>
    <col min="1" max="1" width="3.140625" style="11" customWidth="1"/>
    <col min="2" max="2" width="2.28515625" style="11" customWidth="1"/>
    <col min="3" max="3" width="16.7109375" style="11" customWidth="1"/>
    <col min="4" max="27" width="10.7109375" style="11" customWidth="1"/>
    <col min="28" max="28" width="16.7109375" style="11" customWidth="1"/>
    <col min="29" max="29" width="2.28515625" style="11" customWidth="1"/>
    <col min="30" max="30" width="3.140625" style="11" customWidth="1"/>
    <col min="31" max="16384" width="9.140625" style="11" hidden="1"/>
  </cols>
  <sheetData>
    <row r="1" spans="1:29" x14ac:dyDescent="0.25"/>
    <row r="2" spans="1:29" ht="75.75" customHeight="1" x14ac:dyDescent="0.25">
      <c r="A2"/>
      <c r="B2" s="30" t="s">
        <v>7</v>
      </c>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x14ac:dyDescent="0.25">
      <c r="B3"/>
      <c r="C3"/>
      <c r="D3"/>
      <c r="E3"/>
      <c r="F3"/>
      <c r="G3"/>
      <c r="H3"/>
      <c r="I3"/>
      <c r="J3"/>
      <c r="K3"/>
      <c r="L3"/>
      <c r="M3"/>
      <c r="N3"/>
      <c r="O3"/>
      <c r="P3"/>
      <c r="Q3"/>
      <c r="R3"/>
      <c r="S3"/>
      <c r="T3"/>
      <c r="U3"/>
      <c r="V3"/>
      <c r="W3"/>
      <c r="X3"/>
      <c r="Y3"/>
      <c r="Z3"/>
      <c r="AA3"/>
      <c r="AB3"/>
      <c r="AC3"/>
    </row>
    <row r="4" spans="1:29" x14ac:dyDescent="0.25">
      <c r="B4"/>
      <c r="C4"/>
      <c r="D4"/>
      <c r="E4"/>
      <c r="F4"/>
      <c r="G4"/>
      <c r="H4"/>
      <c r="I4"/>
      <c r="J4"/>
      <c r="K4"/>
      <c r="L4"/>
      <c r="M4"/>
      <c r="N4"/>
      <c r="O4"/>
      <c r="P4"/>
      <c r="Q4"/>
      <c r="R4"/>
      <c r="S4"/>
      <c r="T4"/>
      <c r="U4"/>
      <c r="V4"/>
      <c r="W4"/>
      <c r="X4"/>
      <c r="Y4"/>
      <c r="Z4"/>
      <c r="AA4"/>
      <c r="AB4"/>
      <c r="AC4"/>
    </row>
    <row r="5" spans="1:29" x14ac:dyDescent="0.25">
      <c r="B5"/>
      <c r="C5"/>
      <c r="D5"/>
      <c r="E5"/>
      <c r="F5"/>
      <c r="G5"/>
      <c r="H5"/>
      <c r="I5"/>
      <c r="J5"/>
      <c r="K5"/>
      <c r="L5"/>
      <c r="M5"/>
      <c r="N5"/>
      <c r="O5"/>
      <c r="P5"/>
      <c r="Q5"/>
      <c r="R5"/>
      <c r="S5"/>
      <c r="T5"/>
      <c r="U5"/>
      <c r="V5"/>
      <c r="W5"/>
      <c r="X5"/>
      <c r="Y5"/>
      <c r="Z5"/>
      <c r="AA5"/>
      <c r="AB5"/>
      <c r="AC5"/>
    </row>
    <row r="6" spans="1:29" x14ac:dyDescent="0.25">
      <c r="B6"/>
      <c r="C6"/>
      <c r="D6"/>
      <c r="E6"/>
      <c r="F6"/>
      <c r="G6"/>
      <c r="H6"/>
      <c r="I6"/>
      <c r="J6"/>
      <c r="K6"/>
      <c r="L6"/>
      <c r="M6"/>
      <c r="N6"/>
      <c r="O6"/>
      <c r="P6"/>
      <c r="Q6"/>
      <c r="R6"/>
      <c r="S6"/>
      <c r="T6"/>
      <c r="U6"/>
      <c r="V6"/>
      <c r="W6"/>
      <c r="X6"/>
      <c r="Y6"/>
      <c r="Z6"/>
      <c r="AA6"/>
      <c r="AB6"/>
      <c r="AC6"/>
    </row>
    <row r="7" spans="1:29" x14ac:dyDescent="0.25">
      <c r="B7"/>
      <c r="C7"/>
      <c r="D7"/>
      <c r="E7"/>
      <c r="F7"/>
      <c r="G7"/>
      <c r="H7"/>
      <c r="I7"/>
      <c r="J7"/>
      <c r="K7"/>
      <c r="L7"/>
      <c r="M7"/>
      <c r="N7"/>
      <c r="O7"/>
      <c r="P7"/>
      <c r="Q7"/>
      <c r="R7"/>
      <c r="S7"/>
      <c r="T7"/>
      <c r="U7"/>
      <c r="V7"/>
      <c r="W7"/>
      <c r="X7"/>
      <c r="Y7"/>
      <c r="Z7"/>
      <c r="AA7"/>
      <c r="AB7"/>
      <c r="AC7"/>
    </row>
    <row r="8" spans="1:29" x14ac:dyDescent="0.25">
      <c r="B8"/>
      <c r="C8"/>
      <c r="D8"/>
      <c r="E8"/>
      <c r="F8"/>
      <c r="G8"/>
      <c r="H8"/>
      <c r="I8"/>
      <c r="J8"/>
      <c r="K8"/>
      <c r="L8"/>
      <c r="M8"/>
      <c r="N8"/>
      <c r="O8"/>
      <c r="P8"/>
      <c r="Q8"/>
      <c r="R8"/>
      <c r="S8"/>
      <c r="T8"/>
      <c r="U8"/>
      <c r="V8"/>
      <c r="W8"/>
      <c r="X8"/>
      <c r="Y8"/>
      <c r="Z8"/>
      <c r="AA8"/>
      <c r="AB8"/>
      <c r="AC8"/>
    </row>
    <row r="9" spans="1:29" x14ac:dyDescent="0.25">
      <c r="B9"/>
      <c r="C9"/>
      <c r="D9"/>
      <c r="E9"/>
      <c r="F9"/>
      <c r="G9"/>
      <c r="H9"/>
      <c r="I9"/>
      <c r="J9"/>
      <c r="K9"/>
      <c r="L9"/>
      <c r="M9"/>
      <c r="N9"/>
      <c r="O9"/>
      <c r="P9"/>
      <c r="Q9"/>
      <c r="R9"/>
      <c r="S9"/>
      <c r="T9"/>
      <c r="U9"/>
      <c r="V9"/>
      <c r="W9"/>
      <c r="X9"/>
      <c r="Y9"/>
      <c r="Z9"/>
      <c r="AA9"/>
      <c r="AB9"/>
      <c r="AC9"/>
    </row>
    <row r="10" spans="1:29" x14ac:dyDescent="0.25">
      <c r="B10"/>
      <c r="C10"/>
      <c r="D10"/>
      <c r="E10"/>
      <c r="F10"/>
      <c r="G10"/>
      <c r="H10"/>
      <c r="I10"/>
      <c r="J10"/>
      <c r="K10"/>
      <c r="L10"/>
      <c r="M10"/>
      <c r="N10"/>
      <c r="O10"/>
      <c r="P10"/>
      <c r="Q10"/>
      <c r="R10"/>
      <c r="S10"/>
      <c r="T10"/>
      <c r="U10"/>
      <c r="V10"/>
      <c r="W10"/>
      <c r="X10"/>
      <c r="Y10"/>
      <c r="Z10"/>
      <c r="AA10"/>
      <c r="AB10"/>
      <c r="AC10"/>
    </row>
    <row r="11" spans="1:29" x14ac:dyDescent="0.25">
      <c r="B11"/>
      <c r="C11"/>
      <c r="D11"/>
      <c r="E11"/>
      <c r="F11"/>
      <c r="G11"/>
      <c r="H11"/>
      <c r="I11"/>
      <c r="J11"/>
      <c r="K11"/>
      <c r="L11"/>
      <c r="M11"/>
      <c r="N11"/>
      <c r="O11"/>
      <c r="P11"/>
      <c r="Q11"/>
      <c r="R11"/>
      <c r="S11"/>
      <c r="T11"/>
      <c r="U11"/>
      <c r="V11"/>
      <c r="W11"/>
      <c r="X11"/>
      <c r="Y11"/>
      <c r="Z11"/>
      <c r="AA11"/>
      <c r="AB11"/>
      <c r="AC11"/>
    </row>
    <row r="12" spans="1:29" x14ac:dyDescent="0.25">
      <c r="B12"/>
      <c r="C12"/>
      <c r="D12"/>
      <c r="E12"/>
      <c r="F12"/>
      <c r="G12"/>
      <c r="H12"/>
      <c r="I12"/>
      <c r="J12"/>
      <c r="K12"/>
      <c r="L12"/>
      <c r="M12"/>
      <c r="N12"/>
      <c r="O12"/>
      <c r="P12"/>
      <c r="Q12"/>
      <c r="R12"/>
      <c r="S12"/>
      <c r="T12"/>
      <c r="U12"/>
      <c r="V12"/>
      <c r="W12"/>
      <c r="X12"/>
      <c r="Y12"/>
      <c r="Z12"/>
      <c r="AA12"/>
      <c r="AB12"/>
      <c r="AC12"/>
    </row>
    <row r="13" spans="1:29" x14ac:dyDescent="0.25">
      <c r="B13"/>
      <c r="C13"/>
      <c r="D13"/>
      <c r="E13"/>
      <c r="F13"/>
      <c r="G13"/>
      <c r="H13"/>
      <c r="I13"/>
      <c r="J13"/>
      <c r="K13"/>
      <c r="L13"/>
      <c r="M13"/>
      <c r="N13"/>
      <c r="O13"/>
      <c r="P13"/>
      <c r="Q13"/>
      <c r="R13"/>
      <c r="S13"/>
      <c r="T13"/>
      <c r="U13"/>
      <c r="V13"/>
      <c r="W13"/>
      <c r="X13"/>
      <c r="Y13"/>
      <c r="Z13"/>
      <c r="AA13"/>
      <c r="AB13"/>
      <c r="AC13"/>
    </row>
    <row r="14" spans="1:29" x14ac:dyDescent="0.25">
      <c r="B14"/>
      <c r="C14"/>
      <c r="D14"/>
      <c r="E14"/>
      <c r="F14"/>
      <c r="G14"/>
      <c r="H14"/>
      <c r="I14"/>
      <c r="J14"/>
      <c r="K14"/>
      <c r="L14"/>
      <c r="M14"/>
      <c r="N14"/>
      <c r="O14"/>
      <c r="P14"/>
      <c r="Q14"/>
      <c r="R14"/>
      <c r="S14"/>
      <c r="T14"/>
      <c r="U14"/>
      <c r="V14"/>
      <c r="W14"/>
      <c r="X14"/>
      <c r="Y14"/>
      <c r="Z14"/>
      <c r="AA14"/>
      <c r="AB14"/>
      <c r="AC14"/>
    </row>
    <row r="15" spans="1:29" x14ac:dyDescent="0.25">
      <c r="B15"/>
      <c r="C15"/>
      <c r="D15"/>
      <c r="E15"/>
      <c r="F15"/>
      <c r="G15"/>
      <c r="H15"/>
      <c r="I15"/>
      <c r="J15"/>
      <c r="K15"/>
      <c r="L15"/>
      <c r="M15"/>
      <c r="N15"/>
      <c r="O15"/>
      <c r="P15"/>
      <c r="Q15"/>
      <c r="R15"/>
      <c r="S15"/>
      <c r="T15"/>
      <c r="U15"/>
      <c r="V15"/>
      <c r="W15"/>
      <c r="X15"/>
      <c r="Y15"/>
      <c r="Z15"/>
      <c r="AA15"/>
      <c r="AB15"/>
      <c r="AC15"/>
    </row>
    <row r="16" spans="1:29" x14ac:dyDescent="0.25">
      <c r="B16"/>
      <c r="C16"/>
      <c r="D16"/>
      <c r="E16"/>
      <c r="F16"/>
      <c r="G16"/>
      <c r="H16"/>
      <c r="I16"/>
      <c r="J16"/>
      <c r="K16"/>
      <c r="L16"/>
      <c r="M16"/>
      <c r="N16"/>
      <c r="O16"/>
      <c r="P16"/>
      <c r="Q16"/>
      <c r="R16"/>
      <c r="S16"/>
      <c r="T16"/>
      <c r="U16"/>
      <c r="V16"/>
      <c r="W16"/>
      <c r="X16"/>
      <c r="Y16"/>
      <c r="Z16"/>
      <c r="AA16"/>
      <c r="AB16"/>
      <c r="AC16"/>
    </row>
    <row r="17" spans="2:29" x14ac:dyDescent="0.25">
      <c r="B17"/>
      <c r="C17"/>
      <c r="D17"/>
      <c r="E17"/>
      <c r="F17"/>
      <c r="G17"/>
      <c r="H17"/>
      <c r="I17"/>
      <c r="J17"/>
      <c r="K17"/>
      <c r="L17"/>
      <c r="M17"/>
      <c r="N17"/>
      <c r="O17"/>
      <c r="P17"/>
      <c r="Q17"/>
      <c r="R17"/>
      <c r="S17"/>
      <c r="T17"/>
      <c r="U17"/>
      <c r="V17"/>
      <c r="W17"/>
      <c r="X17"/>
      <c r="Y17"/>
      <c r="Z17"/>
      <c r="AA17"/>
      <c r="AB17"/>
      <c r="AC17"/>
    </row>
    <row r="18" spans="2:29" x14ac:dyDescent="0.25">
      <c r="B18"/>
      <c r="C18"/>
      <c r="D18"/>
      <c r="E18"/>
      <c r="F18"/>
      <c r="G18"/>
      <c r="H18"/>
      <c r="I18"/>
      <c r="J18"/>
      <c r="K18"/>
      <c r="L18"/>
      <c r="M18"/>
      <c r="N18"/>
      <c r="O18"/>
      <c r="P18"/>
      <c r="Q18"/>
      <c r="R18"/>
      <c r="S18"/>
      <c r="T18"/>
      <c r="U18"/>
      <c r="V18"/>
      <c r="W18"/>
      <c r="X18"/>
      <c r="Y18"/>
      <c r="Z18"/>
      <c r="AA18"/>
      <c r="AB18"/>
      <c r="AC18"/>
    </row>
    <row r="19" spans="2:29" x14ac:dyDescent="0.25">
      <c r="B19"/>
      <c r="C19"/>
      <c r="D19"/>
      <c r="E19"/>
      <c r="F19"/>
      <c r="G19"/>
      <c r="H19"/>
      <c r="I19"/>
      <c r="J19"/>
      <c r="K19"/>
      <c r="L19"/>
      <c r="M19"/>
      <c r="N19"/>
      <c r="O19"/>
      <c r="P19"/>
      <c r="Q19"/>
      <c r="R19"/>
      <c r="S19"/>
      <c r="T19"/>
      <c r="U19"/>
      <c r="V19"/>
      <c r="W19"/>
      <c r="X19"/>
      <c r="Y19"/>
      <c r="Z19"/>
      <c r="AA19"/>
      <c r="AB19"/>
      <c r="AC19"/>
    </row>
    <row r="20" spans="2:29" x14ac:dyDescent="0.25">
      <c r="B20"/>
      <c r="C20"/>
      <c r="D20"/>
      <c r="E20"/>
      <c r="F20"/>
      <c r="G20"/>
      <c r="H20"/>
      <c r="I20"/>
      <c r="J20"/>
      <c r="K20"/>
      <c r="L20"/>
      <c r="M20"/>
      <c r="N20"/>
      <c r="O20"/>
      <c r="P20"/>
      <c r="Q20"/>
      <c r="R20"/>
      <c r="S20"/>
      <c r="T20"/>
      <c r="U20"/>
      <c r="V20"/>
      <c r="W20"/>
      <c r="X20"/>
      <c r="Y20"/>
      <c r="Z20"/>
      <c r="AA20"/>
      <c r="AB20"/>
      <c r="AC20"/>
    </row>
    <row r="21" spans="2:29" x14ac:dyDescent="0.25">
      <c r="B21"/>
      <c r="C21"/>
      <c r="D21"/>
      <c r="E21"/>
      <c r="F21"/>
      <c r="G21"/>
      <c r="H21"/>
      <c r="I21"/>
      <c r="J21"/>
      <c r="K21"/>
      <c r="L21"/>
      <c r="M21"/>
      <c r="N21"/>
      <c r="O21"/>
      <c r="P21"/>
      <c r="Q21"/>
      <c r="R21"/>
      <c r="S21"/>
      <c r="T21"/>
      <c r="U21"/>
      <c r="V21"/>
      <c r="W21"/>
      <c r="X21"/>
      <c r="Y21"/>
      <c r="Z21"/>
      <c r="AA21"/>
      <c r="AB21"/>
      <c r="AC21"/>
    </row>
    <row r="22" spans="2:29" x14ac:dyDescent="0.25">
      <c r="B22"/>
      <c r="C22"/>
      <c r="D22"/>
      <c r="E22"/>
      <c r="F22"/>
      <c r="G22"/>
      <c r="H22"/>
      <c r="I22"/>
      <c r="J22"/>
      <c r="K22"/>
      <c r="L22"/>
      <c r="M22"/>
      <c r="N22"/>
      <c r="O22"/>
      <c r="P22"/>
      <c r="Q22"/>
      <c r="R22"/>
      <c r="S22"/>
      <c r="T22"/>
      <c r="U22"/>
      <c r="V22"/>
      <c r="W22"/>
      <c r="X22"/>
      <c r="Y22"/>
      <c r="Z22"/>
      <c r="AA22"/>
      <c r="AB22"/>
      <c r="AC22"/>
    </row>
    <row r="23" spans="2:29" x14ac:dyDescent="0.25">
      <c r="B23"/>
      <c r="C23"/>
      <c r="D23"/>
      <c r="E23"/>
      <c r="F23"/>
      <c r="G23"/>
      <c r="H23"/>
      <c r="I23"/>
      <c r="J23"/>
      <c r="K23"/>
      <c r="L23"/>
      <c r="M23"/>
      <c r="N23"/>
      <c r="O23"/>
      <c r="P23"/>
      <c r="Q23"/>
      <c r="R23"/>
      <c r="S23"/>
      <c r="T23"/>
      <c r="U23"/>
      <c r="V23"/>
      <c r="W23"/>
      <c r="X23"/>
      <c r="Y23"/>
      <c r="Z23"/>
      <c r="AA23"/>
      <c r="AB23"/>
      <c r="AC23"/>
    </row>
    <row r="24" spans="2:29" x14ac:dyDescent="0.25">
      <c r="B24"/>
      <c r="C24"/>
      <c r="D24"/>
      <c r="E24"/>
      <c r="F24"/>
      <c r="G24"/>
      <c r="H24"/>
      <c r="I24"/>
      <c r="J24"/>
      <c r="K24"/>
      <c r="L24"/>
      <c r="M24"/>
      <c r="N24"/>
      <c r="O24"/>
      <c r="P24"/>
      <c r="Q24"/>
      <c r="R24"/>
      <c r="S24"/>
      <c r="T24"/>
      <c r="U24"/>
      <c r="V24"/>
      <c r="W24"/>
      <c r="X24"/>
      <c r="Y24"/>
      <c r="Z24"/>
      <c r="AA24"/>
      <c r="AB24"/>
      <c r="AC24"/>
    </row>
    <row r="25" spans="2:29" x14ac:dyDescent="0.25">
      <c r="B25"/>
      <c r="C25"/>
      <c r="D25"/>
      <c r="E25"/>
      <c r="F25"/>
      <c r="G25"/>
      <c r="H25"/>
      <c r="I25"/>
      <c r="J25"/>
      <c r="K25"/>
      <c r="L25"/>
      <c r="M25"/>
      <c r="N25"/>
      <c r="O25"/>
      <c r="P25"/>
      <c r="Q25"/>
      <c r="R25"/>
      <c r="S25"/>
      <c r="T25"/>
      <c r="U25"/>
      <c r="V25"/>
      <c r="W25"/>
      <c r="X25"/>
      <c r="Y25"/>
      <c r="Z25"/>
      <c r="AA25"/>
      <c r="AB25"/>
      <c r="AC25"/>
    </row>
    <row r="26" spans="2:29" x14ac:dyDescent="0.25">
      <c r="B26"/>
      <c r="C26"/>
      <c r="D26"/>
      <c r="E26"/>
      <c r="F26"/>
      <c r="G26"/>
      <c r="H26"/>
      <c r="I26"/>
      <c r="J26"/>
      <c r="K26"/>
      <c r="L26"/>
      <c r="M26"/>
      <c r="N26"/>
      <c r="O26"/>
      <c r="P26"/>
      <c r="Q26"/>
      <c r="R26"/>
      <c r="S26"/>
      <c r="T26"/>
      <c r="U26"/>
      <c r="V26"/>
      <c r="W26"/>
      <c r="X26"/>
      <c r="Y26"/>
      <c r="Z26"/>
      <c r="AA26"/>
      <c r="AB26"/>
      <c r="AC26"/>
    </row>
    <row r="27" spans="2:29" x14ac:dyDescent="0.25">
      <c r="B27"/>
      <c r="C27"/>
      <c r="D27"/>
      <c r="E27"/>
      <c r="F27"/>
      <c r="G27"/>
      <c r="H27"/>
      <c r="I27"/>
      <c r="J27"/>
      <c r="K27"/>
      <c r="L27"/>
      <c r="M27"/>
      <c r="N27"/>
      <c r="O27"/>
      <c r="P27"/>
      <c r="Q27"/>
      <c r="R27"/>
      <c r="S27"/>
      <c r="T27"/>
      <c r="U27"/>
      <c r="V27"/>
      <c r="W27"/>
      <c r="X27"/>
      <c r="Y27"/>
      <c r="Z27"/>
      <c r="AA27"/>
      <c r="AB27"/>
      <c r="AC27"/>
    </row>
    <row r="28" spans="2:29" x14ac:dyDescent="0.25">
      <c r="B28"/>
      <c r="C28"/>
      <c r="D28"/>
      <c r="E28"/>
      <c r="F28"/>
      <c r="G28"/>
      <c r="H28"/>
      <c r="I28"/>
      <c r="J28"/>
      <c r="K28"/>
      <c r="L28"/>
      <c r="M28"/>
      <c r="N28"/>
      <c r="O28"/>
      <c r="P28"/>
      <c r="Q28"/>
      <c r="R28"/>
      <c r="S28"/>
      <c r="T28"/>
      <c r="U28"/>
      <c r="V28"/>
      <c r="W28"/>
      <c r="X28"/>
      <c r="Y28"/>
      <c r="Z28"/>
      <c r="AA28"/>
      <c r="AB28"/>
      <c r="AC28"/>
    </row>
    <row r="29" spans="2:29" x14ac:dyDescent="0.25">
      <c r="B29"/>
      <c r="C29"/>
      <c r="D29"/>
      <c r="E29"/>
      <c r="F29"/>
      <c r="G29"/>
      <c r="H29"/>
      <c r="I29"/>
      <c r="J29"/>
      <c r="K29"/>
      <c r="L29"/>
      <c r="M29"/>
      <c r="N29"/>
      <c r="O29"/>
      <c r="P29"/>
      <c r="Q29"/>
      <c r="R29"/>
      <c r="S29"/>
      <c r="T29"/>
      <c r="U29"/>
      <c r="V29"/>
      <c r="W29"/>
      <c r="X29"/>
      <c r="Y29"/>
      <c r="Z29"/>
      <c r="AA29"/>
      <c r="AB29"/>
      <c r="AC29"/>
    </row>
    <row r="30" spans="2:29" x14ac:dyDescent="0.25">
      <c r="B30"/>
      <c r="C30"/>
      <c r="D30"/>
      <c r="E30"/>
      <c r="F30"/>
      <c r="G30"/>
      <c r="H30"/>
      <c r="I30"/>
      <c r="J30"/>
      <c r="K30"/>
      <c r="L30"/>
      <c r="M30"/>
      <c r="N30"/>
      <c r="O30"/>
      <c r="P30"/>
      <c r="Q30"/>
      <c r="R30"/>
      <c r="S30"/>
      <c r="T30"/>
      <c r="U30"/>
      <c r="V30"/>
      <c r="W30"/>
      <c r="X30"/>
      <c r="Y30"/>
      <c r="Z30"/>
      <c r="AA30"/>
      <c r="AB30"/>
      <c r="AC30"/>
    </row>
    <row r="31" spans="2:29" x14ac:dyDescent="0.25">
      <c r="B31"/>
      <c r="C31"/>
      <c r="D31"/>
      <c r="E31"/>
      <c r="F31"/>
      <c r="G31"/>
      <c r="H31"/>
      <c r="I31"/>
      <c r="J31"/>
      <c r="K31"/>
      <c r="L31"/>
      <c r="M31"/>
      <c r="N31"/>
      <c r="O31"/>
      <c r="P31"/>
      <c r="Q31"/>
      <c r="R31"/>
      <c r="S31"/>
      <c r="T31"/>
      <c r="U31"/>
      <c r="V31"/>
      <c r="W31"/>
      <c r="X31"/>
      <c r="Y31"/>
      <c r="Z31"/>
      <c r="AA31"/>
      <c r="AB31"/>
      <c r="AC31"/>
    </row>
    <row r="32" spans="2:29" x14ac:dyDescent="0.25">
      <c r="B32"/>
      <c r="C32"/>
      <c r="D32"/>
      <c r="E32"/>
      <c r="F32"/>
      <c r="G32"/>
      <c r="H32"/>
      <c r="I32"/>
      <c r="J32"/>
      <c r="K32"/>
      <c r="L32"/>
      <c r="M32"/>
      <c r="N32"/>
      <c r="O32"/>
      <c r="P32"/>
      <c r="Q32"/>
      <c r="R32"/>
      <c r="S32"/>
      <c r="T32"/>
      <c r="U32"/>
      <c r="V32"/>
      <c r="W32"/>
      <c r="X32"/>
      <c r="Y32"/>
      <c r="Z32"/>
      <c r="AA32"/>
      <c r="AB32"/>
      <c r="AC32"/>
    </row>
    <row r="33" spans="2:30" x14ac:dyDescent="0.25">
      <c r="B33"/>
      <c r="C33"/>
      <c r="D33"/>
      <c r="E33"/>
      <c r="F33"/>
      <c r="G33"/>
      <c r="H33"/>
      <c r="I33"/>
      <c r="J33"/>
      <c r="K33"/>
      <c r="L33"/>
      <c r="M33"/>
      <c r="N33"/>
      <c r="O33"/>
      <c r="P33"/>
      <c r="Q33"/>
      <c r="R33"/>
      <c r="S33"/>
      <c r="T33"/>
      <c r="U33"/>
      <c r="V33"/>
      <c r="W33"/>
      <c r="X33"/>
      <c r="Y33"/>
      <c r="Z33"/>
      <c r="AA33"/>
      <c r="AB33"/>
      <c r="AC33"/>
    </row>
    <row r="34" spans="2:30" x14ac:dyDescent="0.25">
      <c r="B34"/>
      <c r="C34"/>
      <c r="D34"/>
      <c r="E34"/>
      <c r="F34"/>
      <c r="G34"/>
      <c r="H34"/>
      <c r="I34"/>
      <c r="J34"/>
      <c r="K34"/>
      <c r="L34"/>
      <c r="M34"/>
      <c r="N34"/>
      <c r="O34"/>
      <c r="P34"/>
      <c r="Q34"/>
      <c r="R34"/>
      <c r="S34"/>
      <c r="T34"/>
      <c r="U34"/>
      <c r="V34"/>
      <c r="W34"/>
      <c r="X34"/>
      <c r="Y34"/>
      <c r="Z34"/>
      <c r="AA34"/>
      <c r="AB34"/>
      <c r="AC34"/>
    </row>
    <row r="35" spans="2:30" x14ac:dyDescent="0.25">
      <c r="B35"/>
      <c r="C35"/>
      <c r="D35"/>
      <c r="E35"/>
      <c r="F35"/>
      <c r="G35"/>
      <c r="H35"/>
      <c r="I35"/>
      <c r="J35"/>
      <c r="K35"/>
      <c r="L35"/>
      <c r="M35"/>
      <c r="N35"/>
      <c r="O35"/>
      <c r="P35"/>
      <c r="Q35"/>
      <c r="R35"/>
      <c r="S35"/>
      <c r="T35"/>
      <c r="U35"/>
      <c r="V35"/>
      <c r="W35"/>
      <c r="X35"/>
      <c r="Y35"/>
      <c r="Z35"/>
      <c r="AA35"/>
      <c r="AB35"/>
      <c r="AC35"/>
    </row>
    <row r="36" spans="2:30" x14ac:dyDescent="0.25">
      <c r="B36"/>
      <c r="C36"/>
      <c r="D36"/>
      <c r="E36"/>
      <c r="F36"/>
      <c r="G36"/>
      <c r="H36"/>
      <c r="I36"/>
      <c r="J36"/>
      <c r="K36"/>
      <c r="L36"/>
      <c r="M36"/>
      <c r="N36"/>
      <c r="O36"/>
      <c r="P36"/>
      <c r="Q36"/>
      <c r="R36"/>
      <c r="S36"/>
      <c r="T36"/>
      <c r="U36"/>
      <c r="V36"/>
      <c r="W36"/>
      <c r="X36"/>
      <c r="Y36"/>
      <c r="Z36"/>
      <c r="AA36"/>
      <c r="AB36"/>
      <c r="AC36"/>
    </row>
    <row r="37" spans="2:30" x14ac:dyDescent="0.25">
      <c r="B37"/>
      <c r="C37"/>
      <c r="D37"/>
      <c r="E37"/>
      <c r="F37"/>
      <c r="G37"/>
      <c r="H37"/>
      <c r="I37"/>
      <c r="J37"/>
      <c r="K37"/>
      <c r="L37"/>
      <c r="M37"/>
      <c r="N37"/>
      <c r="O37"/>
      <c r="P37"/>
      <c r="Q37"/>
      <c r="R37"/>
      <c r="S37"/>
      <c r="T37"/>
      <c r="U37"/>
      <c r="V37"/>
      <c r="W37"/>
      <c r="X37"/>
      <c r="Y37"/>
      <c r="Z37"/>
      <c r="AA37"/>
      <c r="AB37"/>
      <c r="AC37"/>
    </row>
    <row r="38" spans="2:30" x14ac:dyDescent="0.25">
      <c r="B38"/>
      <c r="C38"/>
      <c r="D38"/>
      <c r="E38"/>
      <c r="F38"/>
      <c r="G38"/>
      <c r="H38"/>
      <c r="I38"/>
      <c r="J38"/>
      <c r="K38"/>
      <c r="L38"/>
      <c r="M38"/>
      <c r="N38"/>
      <c r="O38"/>
      <c r="P38"/>
      <c r="Q38"/>
      <c r="R38"/>
      <c r="S38"/>
      <c r="T38"/>
      <c r="U38"/>
      <c r="V38"/>
      <c r="W38"/>
      <c r="X38"/>
      <c r="Y38"/>
      <c r="Z38"/>
      <c r="AA38"/>
      <c r="AB38"/>
      <c r="AC38"/>
    </row>
    <row r="39" spans="2:30" x14ac:dyDescent="0.25">
      <c r="B39"/>
      <c r="C39"/>
      <c r="D39"/>
      <c r="E39"/>
      <c r="F39"/>
      <c r="G39"/>
      <c r="H39"/>
      <c r="I39"/>
      <c r="J39"/>
      <c r="K39"/>
      <c r="L39"/>
      <c r="M39"/>
      <c r="N39"/>
      <c r="O39"/>
      <c r="P39"/>
      <c r="Q39"/>
      <c r="R39"/>
      <c r="S39"/>
      <c r="T39"/>
      <c r="U39"/>
      <c r="V39"/>
      <c r="W39"/>
      <c r="X39"/>
      <c r="Y39"/>
      <c r="Z39"/>
      <c r="AA39"/>
      <c r="AB39"/>
      <c r="AC39"/>
    </row>
    <row r="40" spans="2:30" x14ac:dyDescent="0.25">
      <c r="B40"/>
      <c r="C40"/>
      <c r="D40"/>
      <c r="E40"/>
      <c r="F40"/>
      <c r="G40"/>
      <c r="H40"/>
      <c r="I40"/>
      <c r="J40"/>
      <c r="K40"/>
      <c r="L40"/>
      <c r="M40"/>
      <c r="N40"/>
      <c r="O40"/>
      <c r="P40"/>
      <c r="Q40"/>
      <c r="R40"/>
      <c r="S40"/>
      <c r="T40"/>
      <c r="U40"/>
      <c r="V40"/>
      <c r="W40"/>
      <c r="X40"/>
      <c r="Y40"/>
      <c r="Z40"/>
      <c r="AA40"/>
      <c r="AB40"/>
      <c r="AC40"/>
    </row>
    <row r="41" spans="2:30" x14ac:dyDescent="0.25">
      <c r="B41"/>
      <c r="C41"/>
      <c r="D41"/>
      <c r="E41"/>
      <c r="F41"/>
      <c r="G41"/>
      <c r="H41"/>
      <c r="I41"/>
      <c r="J41"/>
      <c r="K41"/>
      <c r="L41"/>
      <c r="M41"/>
      <c r="N41"/>
      <c r="O41"/>
      <c r="P41"/>
      <c r="Q41"/>
      <c r="R41"/>
      <c r="S41"/>
      <c r="T41"/>
      <c r="U41"/>
      <c r="V41"/>
      <c r="W41"/>
      <c r="X41"/>
      <c r="Y41"/>
      <c r="Z41"/>
      <c r="AA41"/>
      <c r="AB41"/>
      <c r="AC41"/>
    </row>
    <row r="42" spans="2:30" x14ac:dyDescent="0.25">
      <c r="B42"/>
      <c r="C42"/>
      <c r="D42"/>
      <c r="E42"/>
      <c r="F42"/>
      <c r="G42"/>
      <c r="H42"/>
      <c r="I42"/>
      <c r="J42"/>
      <c r="K42"/>
      <c r="L42"/>
      <c r="M42"/>
      <c r="N42"/>
      <c r="O42"/>
      <c r="P42"/>
      <c r="Q42"/>
      <c r="R42"/>
      <c r="S42"/>
      <c r="T42"/>
      <c r="U42"/>
      <c r="V42"/>
      <c r="W42"/>
      <c r="X42"/>
      <c r="Y42"/>
      <c r="Z42"/>
      <c r="AA42"/>
      <c r="AB42"/>
      <c r="AC42"/>
    </row>
    <row r="43" spans="2:30" x14ac:dyDescent="0.25">
      <c r="B43"/>
      <c r="C43"/>
      <c r="D43"/>
      <c r="E43"/>
      <c r="F43"/>
      <c r="G43"/>
      <c r="H43"/>
      <c r="I43"/>
      <c r="J43"/>
      <c r="K43"/>
      <c r="L43"/>
      <c r="M43"/>
      <c r="N43"/>
      <c r="O43"/>
      <c r="P43"/>
      <c r="Q43"/>
      <c r="R43"/>
      <c r="S43"/>
      <c r="T43"/>
      <c r="U43"/>
      <c r="V43"/>
      <c r="W43"/>
      <c r="X43"/>
      <c r="Y43"/>
      <c r="Z43"/>
      <c r="AA43"/>
      <c r="AB43"/>
      <c r="AC43"/>
    </row>
    <row r="44" spans="2:30" x14ac:dyDescent="0.25">
      <c r="B44"/>
      <c r="C44"/>
      <c r="D44"/>
      <c r="E44"/>
      <c r="F44"/>
      <c r="G44"/>
      <c r="H44"/>
      <c r="I44"/>
      <c r="J44"/>
      <c r="K44"/>
      <c r="L44"/>
      <c r="M44"/>
      <c r="N44"/>
      <c r="O44"/>
      <c r="P44"/>
      <c r="Q44"/>
      <c r="R44"/>
      <c r="S44"/>
      <c r="T44"/>
      <c r="U44"/>
      <c r="V44"/>
      <c r="W44"/>
      <c r="X44"/>
      <c r="Y44"/>
      <c r="Z44"/>
      <c r="AA44"/>
      <c r="AB44"/>
      <c r="AC44"/>
    </row>
    <row r="45" spans="2:30" x14ac:dyDescent="0.25">
      <c r="B45"/>
      <c r="C45"/>
      <c r="D45"/>
      <c r="E45"/>
      <c r="F45"/>
      <c r="G45"/>
      <c r="H45"/>
      <c r="I45"/>
      <c r="J45"/>
      <c r="K45"/>
      <c r="L45"/>
      <c r="M45"/>
      <c r="N45"/>
      <c r="O45"/>
      <c r="P45"/>
      <c r="Q45"/>
      <c r="R45"/>
      <c r="S45"/>
      <c r="T45"/>
      <c r="U45"/>
      <c r="V45"/>
      <c r="W45"/>
      <c r="X45"/>
      <c r="Y45"/>
      <c r="Z45"/>
      <c r="AA45"/>
      <c r="AB45"/>
      <c r="AC45"/>
    </row>
    <row r="46" spans="2:30" x14ac:dyDescent="0.25">
      <c r="B46"/>
      <c r="C46"/>
      <c r="D46"/>
      <c r="E46"/>
      <c r="F46"/>
      <c r="G46"/>
      <c r="H46"/>
      <c r="I46"/>
      <c r="J46"/>
      <c r="K46"/>
      <c r="L46"/>
      <c r="M46"/>
      <c r="N46"/>
      <c r="O46"/>
      <c r="P46"/>
      <c r="Q46"/>
      <c r="R46"/>
      <c r="S46"/>
      <c r="T46"/>
      <c r="U46"/>
      <c r="V46"/>
      <c r="W46"/>
      <c r="X46"/>
      <c r="Y46"/>
      <c r="Z46"/>
      <c r="AA46"/>
      <c r="AB46"/>
      <c r="AC46"/>
    </row>
    <row r="47" spans="2:30" ht="15.75" x14ac:dyDescent="0.25">
      <c r="B47"/>
      <c r="C47" s="27" t="s">
        <v>1</v>
      </c>
      <c r="D47" s="24"/>
      <c r="E47" s="24"/>
      <c r="F47" s="24"/>
      <c r="G47" s="24"/>
      <c r="H47" s="24"/>
      <c r="I47" s="24"/>
      <c r="J47" s="24"/>
      <c r="K47" s="24"/>
      <c r="L47" s="24"/>
      <c r="M47" s="24"/>
      <c r="N47" s="24"/>
      <c r="O47" s="24"/>
      <c r="P47" s="24"/>
      <c r="Q47" s="24"/>
      <c r="R47" s="24"/>
      <c r="S47" s="24"/>
      <c r="T47" s="24"/>
      <c r="U47" s="24"/>
      <c r="V47" s="24"/>
      <c r="W47" s="24"/>
      <c r="X47" s="24"/>
      <c r="Y47"/>
      <c r="Z47"/>
      <c r="AA47"/>
      <c r="AB47"/>
      <c r="AC47"/>
      <c r="AD47"/>
    </row>
    <row r="48" spans="2:30" s="12" customFormat="1" ht="15.75" x14ac:dyDescent="0.25">
      <c r="B48" s="18"/>
      <c r="C48" s="24"/>
      <c r="D48" s="25">
        <v>44562</v>
      </c>
      <c r="E48" s="25">
        <v>44593</v>
      </c>
      <c r="F48" s="25">
        <v>44621</v>
      </c>
      <c r="G48" s="25">
        <v>44652</v>
      </c>
      <c r="H48" s="25">
        <v>44682</v>
      </c>
      <c r="I48" s="25">
        <v>44713</v>
      </c>
      <c r="J48" s="25">
        <v>44743</v>
      </c>
      <c r="K48" s="25">
        <v>44774</v>
      </c>
      <c r="L48" s="25">
        <v>44805</v>
      </c>
      <c r="M48" s="25">
        <v>44835</v>
      </c>
      <c r="N48" s="25">
        <v>44866</v>
      </c>
      <c r="O48" s="25">
        <v>44896</v>
      </c>
      <c r="P48" s="25">
        <v>44927</v>
      </c>
      <c r="Q48" s="25">
        <v>44958</v>
      </c>
      <c r="R48" s="25">
        <v>44986</v>
      </c>
      <c r="S48" s="25">
        <v>45017</v>
      </c>
      <c r="T48" s="25">
        <v>45047</v>
      </c>
      <c r="U48" s="25">
        <v>45078</v>
      </c>
      <c r="V48" s="25">
        <v>45108</v>
      </c>
      <c r="W48" s="25">
        <v>45139</v>
      </c>
      <c r="X48" s="25">
        <v>45170</v>
      </c>
      <c r="Y48"/>
      <c r="Z48"/>
      <c r="AA48"/>
      <c r="AB48"/>
      <c r="AC48"/>
      <c r="AD48"/>
    </row>
    <row r="49" spans="2:30" ht="15.75" x14ac:dyDescent="0.25">
      <c r="B49"/>
      <c r="C49" s="28" t="s">
        <v>2</v>
      </c>
      <c r="D49" s="26">
        <v>0.55045871559633031</v>
      </c>
      <c r="E49" s="26">
        <v>0.5803571428571429</v>
      </c>
      <c r="F49" s="26">
        <v>0.67307692307692313</v>
      </c>
      <c r="G49" s="26">
        <v>0.6470588235294118</v>
      </c>
      <c r="H49" s="26">
        <v>0.61616161616161613</v>
      </c>
      <c r="I49" s="26">
        <v>0.60215053763440862</v>
      </c>
      <c r="J49" s="26">
        <v>0.56097560975609762</v>
      </c>
      <c r="K49" s="26">
        <v>0.53749999999999998</v>
      </c>
      <c r="L49" s="26">
        <v>0.52873563218390807</v>
      </c>
      <c r="M49" s="26">
        <v>0.54838709677419351</v>
      </c>
      <c r="N49" s="26">
        <v>0.55238095238095242</v>
      </c>
      <c r="O49" s="26">
        <v>0.54838709677419351</v>
      </c>
      <c r="P49" s="26">
        <v>0.54878048780487809</v>
      </c>
      <c r="Q49" s="26">
        <v>0.45161290322580644</v>
      </c>
      <c r="R49" s="26">
        <v>0.48529411764705882</v>
      </c>
      <c r="S49" s="26">
        <v>0.39743589743589741</v>
      </c>
      <c r="T49" s="26">
        <v>0.42307692307692307</v>
      </c>
      <c r="U49" s="26">
        <v>0.39743589743589741</v>
      </c>
      <c r="V49" s="26">
        <v>0.52873563218390807</v>
      </c>
      <c r="W49" s="26">
        <v>0.52272727272727271</v>
      </c>
      <c r="X49" s="26">
        <v>0.56818181818181823</v>
      </c>
      <c r="Y49"/>
      <c r="Z49"/>
      <c r="AA49"/>
      <c r="AB49"/>
      <c r="AC49"/>
      <c r="AD49"/>
    </row>
    <row r="50" spans="2:30" ht="15.75" x14ac:dyDescent="0.25">
      <c r="B50"/>
      <c r="C50" s="28" t="s">
        <v>3</v>
      </c>
      <c r="D50" s="26">
        <v>0.74698795180722888</v>
      </c>
      <c r="E50" s="26">
        <v>0.65555555555555556</v>
      </c>
      <c r="F50" s="26">
        <v>0.70642201834862384</v>
      </c>
      <c r="G50" s="26">
        <v>0.7589285714285714</v>
      </c>
      <c r="H50" s="26">
        <v>0.81730769230769229</v>
      </c>
      <c r="I50" s="26">
        <v>0.78431372549019607</v>
      </c>
      <c r="J50" s="26">
        <v>0.73737373737373735</v>
      </c>
      <c r="K50" s="26">
        <v>0.74193548387096775</v>
      </c>
      <c r="L50" s="26">
        <v>0.70731707317073167</v>
      </c>
      <c r="M50" s="26">
        <v>0.65</v>
      </c>
      <c r="N50" s="26">
        <v>0.63218390804597702</v>
      </c>
      <c r="O50" s="26">
        <v>0.59139784946236562</v>
      </c>
      <c r="P50" s="26">
        <v>0.62857142857142856</v>
      </c>
      <c r="Q50" s="26">
        <v>0.62365591397849462</v>
      </c>
      <c r="R50" s="26">
        <v>0.68292682926829273</v>
      </c>
      <c r="S50" s="26">
        <v>0.64516129032258063</v>
      </c>
      <c r="T50" s="26">
        <v>0.66176470588235292</v>
      </c>
      <c r="U50" s="26">
        <v>0.64102564102564108</v>
      </c>
      <c r="V50" s="26">
        <v>0.66666666666666663</v>
      </c>
      <c r="W50" s="26">
        <v>0.65384615384615385</v>
      </c>
      <c r="X50" s="26">
        <v>0.68965517241379315</v>
      </c>
      <c r="Y50"/>
      <c r="Z50"/>
      <c r="AA50"/>
      <c r="AB50"/>
      <c r="AC50"/>
      <c r="AD50"/>
    </row>
    <row r="51" spans="2:30" ht="15.75" x14ac:dyDescent="0.25">
      <c r="B51"/>
      <c r="C51" s="28" t="s">
        <v>4</v>
      </c>
      <c r="D51" s="26">
        <v>0.84466019417475724</v>
      </c>
      <c r="E51" s="26">
        <v>0.91</v>
      </c>
      <c r="F51" s="26">
        <v>0.91860465116279066</v>
      </c>
      <c r="G51" s="26">
        <v>0.89156626506024095</v>
      </c>
      <c r="H51" s="26">
        <v>0.77777777777777779</v>
      </c>
      <c r="I51" s="26">
        <v>0.78899082568807344</v>
      </c>
      <c r="J51" s="26">
        <v>0.7946428571428571</v>
      </c>
      <c r="K51" s="26">
        <v>0.84615384615384615</v>
      </c>
      <c r="L51" s="26">
        <v>0.83333333333333337</v>
      </c>
      <c r="M51" s="26">
        <v>0.82828282828282829</v>
      </c>
      <c r="N51" s="26">
        <v>0.82795698924731187</v>
      </c>
      <c r="O51" s="26">
        <v>0.78048780487804881</v>
      </c>
      <c r="P51" s="26">
        <v>0.71250000000000002</v>
      </c>
      <c r="Q51" s="26">
        <v>0.68965517241379315</v>
      </c>
      <c r="R51" s="26">
        <v>0.67741935483870963</v>
      </c>
      <c r="S51" s="26">
        <v>0.68571428571428572</v>
      </c>
      <c r="T51" s="26">
        <v>0.70967741935483875</v>
      </c>
      <c r="U51" s="26">
        <v>0.74390243902439024</v>
      </c>
      <c r="V51" s="26">
        <v>0.72580645161290325</v>
      </c>
      <c r="W51" s="26">
        <v>0.73529411764705888</v>
      </c>
      <c r="X51" s="26">
        <v>0.69230769230769229</v>
      </c>
      <c r="Y51"/>
      <c r="Z51"/>
      <c r="AA51"/>
      <c r="AB51"/>
      <c r="AC51"/>
      <c r="AD51"/>
    </row>
    <row r="52" spans="2:30" ht="15.75" x14ac:dyDescent="0.25">
      <c r="B52"/>
      <c r="C52" s="28" t="s">
        <v>5</v>
      </c>
      <c r="D52" s="26">
        <v>0.8</v>
      </c>
      <c r="E52" s="26">
        <v>0.81308411214953269</v>
      </c>
      <c r="F52" s="26">
        <v>0.80769230769230771</v>
      </c>
      <c r="G52" s="26">
        <v>0.79629629629629628</v>
      </c>
      <c r="H52" s="26">
        <v>0.77777777777777779</v>
      </c>
      <c r="I52" s="26">
        <v>0.79807692307692313</v>
      </c>
      <c r="J52" s="26">
        <v>0.82524271844660191</v>
      </c>
      <c r="K52" s="26">
        <v>0.88</v>
      </c>
      <c r="L52" s="26">
        <v>0.90697674418604646</v>
      </c>
      <c r="M52" s="26">
        <v>0.92771084337349397</v>
      </c>
      <c r="N52" s="26">
        <v>0.82222222222222219</v>
      </c>
      <c r="O52" s="26">
        <v>0.82568807339449546</v>
      </c>
      <c r="P52" s="26">
        <v>0.8303571428571429</v>
      </c>
      <c r="Q52" s="26">
        <v>0.88461538461538458</v>
      </c>
      <c r="R52" s="26">
        <v>0.87254901960784315</v>
      </c>
      <c r="S52" s="26">
        <v>0.84848484848484851</v>
      </c>
      <c r="T52" s="26">
        <v>0.87096774193548387</v>
      </c>
      <c r="U52" s="26">
        <v>0.86585365853658536</v>
      </c>
      <c r="V52" s="26">
        <v>0.85</v>
      </c>
      <c r="W52" s="26">
        <v>0.86206896551724133</v>
      </c>
      <c r="X52" s="26">
        <v>0.81720430107526887</v>
      </c>
      <c r="Y52"/>
      <c r="Z52"/>
      <c r="AA52"/>
      <c r="AB52"/>
      <c r="AC52"/>
      <c r="AD52"/>
    </row>
    <row r="53" spans="2:30" ht="15.75" x14ac:dyDescent="0.25">
      <c r="B53"/>
      <c r="C53" s="28" t="s">
        <v>6</v>
      </c>
      <c r="D53" s="26">
        <v>0.8571428571428571</v>
      </c>
      <c r="E53" s="26">
        <v>0.82524271844660191</v>
      </c>
      <c r="F53" s="26">
        <v>0.78740157480314965</v>
      </c>
      <c r="G53" s="26">
        <v>0.78151260504201681</v>
      </c>
      <c r="H53" s="26">
        <v>0.75961538461538458</v>
      </c>
      <c r="I53" s="26">
        <v>0.81308411214953269</v>
      </c>
      <c r="J53" s="26">
        <v>0.82352941176470584</v>
      </c>
      <c r="K53" s="26">
        <v>0.85833333333333328</v>
      </c>
      <c r="L53" s="26">
        <v>0.87096774193548387</v>
      </c>
      <c r="M53" s="26">
        <v>0.86065573770491799</v>
      </c>
      <c r="N53" s="26">
        <v>0.81746031746031744</v>
      </c>
      <c r="O53" s="26">
        <v>0.80373831775700932</v>
      </c>
      <c r="P53" s="26">
        <v>0.83</v>
      </c>
      <c r="Q53" s="26">
        <v>0.85981308411214952</v>
      </c>
      <c r="R53" s="26">
        <v>0.83653846153846156</v>
      </c>
      <c r="S53" s="26">
        <v>0.80555555555555558</v>
      </c>
      <c r="T53" s="26">
        <v>0.77777777777777779</v>
      </c>
      <c r="U53" s="26">
        <v>0.83653846153846156</v>
      </c>
      <c r="V53" s="26">
        <v>0.86407766990291257</v>
      </c>
      <c r="W53" s="26">
        <v>0.89</v>
      </c>
      <c r="X53" s="26">
        <v>0.88372093023255816</v>
      </c>
      <c r="Y53"/>
      <c r="Z53"/>
      <c r="AA53"/>
      <c r="AB53"/>
      <c r="AC53"/>
      <c r="AD53"/>
    </row>
    <row r="54" spans="2:30" x14ac:dyDescent="0.25">
      <c r="B54"/>
      <c r="C54"/>
      <c r="D54"/>
      <c r="E54"/>
      <c r="F54"/>
      <c r="G54"/>
      <c r="H54"/>
      <c r="I54"/>
      <c r="J54"/>
      <c r="K54"/>
      <c r="L54"/>
      <c r="M54"/>
      <c r="N54"/>
      <c r="O54"/>
      <c r="P54"/>
      <c r="Q54"/>
      <c r="R54"/>
      <c r="S54"/>
      <c r="T54"/>
      <c r="U54"/>
      <c r="V54"/>
      <c r="W54"/>
      <c r="X54"/>
      <c r="Y54"/>
      <c r="Z54"/>
      <c r="AA54"/>
      <c r="AB54"/>
      <c r="AC54"/>
    </row>
    <row r="55" spans="2:30" x14ac:dyDescent="0.25">
      <c r="B55"/>
      <c r="C55"/>
      <c r="D55"/>
      <c r="E55"/>
      <c r="F55"/>
      <c r="G55"/>
      <c r="H55"/>
      <c r="I55"/>
      <c r="J55"/>
      <c r="K55"/>
      <c r="L55"/>
      <c r="M55"/>
      <c r="N55"/>
      <c r="O55"/>
      <c r="P55"/>
      <c r="Q55"/>
      <c r="R55"/>
      <c r="S55"/>
      <c r="T55"/>
      <c r="U55"/>
      <c r="V55"/>
      <c r="W55"/>
      <c r="X55"/>
      <c r="Y55"/>
      <c r="Z55"/>
      <c r="AA55"/>
      <c r="AB55"/>
      <c r="AC55"/>
    </row>
    <row r="56" spans="2:30" x14ac:dyDescent="0.25">
      <c r="B56"/>
      <c r="C56"/>
      <c r="D56"/>
      <c r="E56"/>
      <c r="F56"/>
      <c r="G56"/>
      <c r="H56"/>
      <c r="I56"/>
      <c r="J56"/>
      <c r="K56"/>
      <c r="L56"/>
      <c r="M56"/>
      <c r="N56"/>
      <c r="O56"/>
      <c r="P56"/>
      <c r="Q56"/>
      <c r="R56"/>
      <c r="S56"/>
      <c r="T56"/>
      <c r="U56"/>
      <c r="V56"/>
      <c r="W56"/>
      <c r="X56"/>
      <c r="Y56"/>
      <c r="Z56"/>
      <c r="AA56"/>
      <c r="AB56"/>
      <c r="AC56"/>
    </row>
    <row r="57" spans="2:30" x14ac:dyDescent="0.25">
      <c r="B57"/>
      <c r="C57"/>
      <c r="D57"/>
      <c r="E57"/>
      <c r="F57"/>
      <c r="G57"/>
      <c r="H57"/>
      <c r="I57"/>
      <c r="J57"/>
      <c r="K57"/>
      <c r="L57"/>
      <c r="M57"/>
      <c r="N57"/>
      <c r="O57"/>
      <c r="P57"/>
      <c r="Q57"/>
      <c r="R57"/>
      <c r="S57"/>
      <c r="T57"/>
      <c r="U57"/>
      <c r="V57"/>
      <c r="W57"/>
      <c r="X57"/>
      <c r="Y57"/>
      <c r="Z57"/>
      <c r="AA57"/>
      <c r="AB57"/>
      <c r="AC57"/>
    </row>
    <row r="58" spans="2:30" x14ac:dyDescent="0.25">
      <c r="B58"/>
      <c r="C58"/>
      <c r="D58"/>
      <c r="E58"/>
      <c r="F58"/>
      <c r="G58"/>
      <c r="H58"/>
      <c r="I58"/>
      <c r="J58"/>
      <c r="K58"/>
      <c r="L58"/>
      <c r="M58"/>
      <c r="N58"/>
      <c r="O58"/>
      <c r="P58"/>
      <c r="Q58"/>
      <c r="R58"/>
      <c r="S58"/>
      <c r="T58"/>
      <c r="U58"/>
      <c r="V58"/>
      <c r="W58"/>
      <c r="X58"/>
      <c r="Y58"/>
      <c r="Z58"/>
      <c r="AA58"/>
      <c r="AB58"/>
      <c r="AC58"/>
    </row>
    <row r="59" spans="2:30" x14ac:dyDescent="0.25">
      <c r="B59"/>
      <c r="C59"/>
      <c r="D59"/>
      <c r="E59"/>
      <c r="F59"/>
      <c r="G59"/>
      <c r="H59"/>
      <c r="I59"/>
      <c r="J59"/>
      <c r="K59"/>
      <c r="L59"/>
      <c r="M59"/>
      <c r="N59"/>
      <c r="O59"/>
      <c r="P59"/>
      <c r="Q59"/>
      <c r="R59"/>
      <c r="S59"/>
      <c r="T59"/>
      <c r="U59"/>
      <c r="V59"/>
      <c r="W59"/>
      <c r="X59"/>
      <c r="Y59"/>
      <c r="Z59"/>
      <c r="AA59"/>
      <c r="AB59"/>
      <c r="AC59"/>
    </row>
    <row r="60" spans="2:30" x14ac:dyDescent="0.25">
      <c r="B60"/>
      <c r="C60"/>
      <c r="D60"/>
      <c r="E60"/>
      <c r="F60"/>
      <c r="G60"/>
      <c r="H60"/>
      <c r="I60"/>
      <c r="J60"/>
      <c r="K60"/>
      <c r="L60"/>
      <c r="M60"/>
      <c r="N60"/>
      <c r="O60"/>
      <c r="P60"/>
      <c r="Q60"/>
      <c r="R60"/>
      <c r="S60"/>
      <c r="T60"/>
      <c r="U60"/>
      <c r="V60"/>
      <c r="W60"/>
      <c r="X60"/>
      <c r="Y60"/>
      <c r="Z60"/>
      <c r="AA60"/>
      <c r="AB60"/>
      <c r="AC60"/>
    </row>
    <row r="61" spans="2:30" x14ac:dyDescent="0.25">
      <c r="B61"/>
      <c r="C61"/>
      <c r="D61"/>
      <c r="E61"/>
      <c r="F61"/>
      <c r="G61"/>
      <c r="H61"/>
      <c r="I61"/>
      <c r="J61"/>
      <c r="K61"/>
      <c r="L61"/>
      <c r="M61"/>
      <c r="N61"/>
      <c r="O61"/>
      <c r="P61"/>
      <c r="Q61"/>
      <c r="R61"/>
      <c r="S61"/>
      <c r="T61"/>
      <c r="U61"/>
      <c r="V61"/>
      <c r="W61"/>
      <c r="X61"/>
      <c r="Y61"/>
      <c r="Z61"/>
      <c r="AA61"/>
      <c r="AB61"/>
      <c r="AC61"/>
    </row>
    <row r="62" spans="2:30" x14ac:dyDescent="0.25"/>
  </sheetData>
  <sheetProtection algorithmName="SHA-512" hashValue="u/vcBOF9dZdo6Kq/Evr3O0JjYtI5VrBY+9BTOxNLNAmPOsoYoE1Nj/w976wBRMoNgQmgwWJrs06AQUpmUpczxg==" saltValue="Ak45A3tsAI/wZMpoXhK/gg==" spinCount="100000" sheet="1" selectLockedCells="1" sort="0" autoFilter="0" pivotTables="0" selectUnlockedCells="1"/>
  <mergeCells count="1">
    <mergeCell ref="B2:AC2"/>
  </mergeCells>
  <pageMargins left="0.7" right="0.7" top="0.75" bottom="0.75" header="0.3" footer="0.3"/>
  <pageSetup paperSize="8" orientation="landscape"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27C8F-10B2-4F0B-B398-69625D43469A}">
  <sheetPr codeName="Sheet4"/>
  <dimension ref="A1:BC62"/>
  <sheetViews>
    <sheetView showGridLines="0" showRowColHeaders="0" zoomScale="70" zoomScaleNormal="70" workbookViewId="0">
      <selection activeCell="AB51" sqref="AB51"/>
    </sheetView>
  </sheetViews>
  <sheetFormatPr defaultColWidth="0" defaultRowHeight="15" zeroHeight="1" x14ac:dyDescent="0.25"/>
  <cols>
    <col min="1" max="1" width="3.140625" style="11" customWidth="1"/>
    <col min="2" max="2" width="2.28515625" style="11" customWidth="1"/>
    <col min="3" max="3" width="16.7109375" style="11" customWidth="1"/>
    <col min="4" max="27" width="10.7109375" style="11" customWidth="1"/>
    <col min="28" max="28" width="16.7109375" style="11" customWidth="1"/>
    <col min="29" max="29" width="2.28515625" style="11" customWidth="1"/>
    <col min="30" max="30" width="3.140625" style="11" customWidth="1"/>
    <col min="31" max="31" width="10.28515625" style="11" hidden="1" customWidth="1"/>
    <col min="32" max="32" width="10.85546875" style="11" hidden="1" customWidth="1"/>
    <col min="33" max="33" width="10" style="11" hidden="1" customWidth="1"/>
    <col min="34" max="34" width="9.140625" style="11" hidden="1" customWidth="1"/>
    <col min="35" max="35" width="10.7109375" style="11" hidden="1" customWidth="1"/>
    <col min="36" max="36" width="10.42578125" style="11" hidden="1" customWidth="1"/>
    <col min="37" max="37" width="10.28515625" style="11" hidden="1" customWidth="1"/>
    <col min="38" max="38" width="10.85546875" style="11" hidden="1" customWidth="1"/>
    <col min="39" max="39" width="10" style="11" hidden="1" customWidth="1"/>
    <col min="40" max="40" width="9.140625" style="11" hidden="1" customWidth="1"/>
    <col min="41" max="41" width="10.7109375" style="11" hidden="1" customWidth="1"/>
    <col min="42" max="42" width="10.42578125" style="11" hidden="1" customWidth="1"/>
    <col min="43" max="43" width="10" style="11" hidden="1" customWidth="1"/>
    <col min="44" max="45" width="10.42578125" style="11" hidden="1" customWidth="1"/>
    <col min="46" max="46" width="9.85546875" style="11" hidden="1" customWidth="1"/>
    <col min="47" max="47" width="10.28515625" style="11" hidden="1" customWidth="1"/>
    <col min="48" max="48" width="10.42578125" style="11" hidden="1" customWidth="1"/>
    <col min="49" max="49" width="10.28515625" style="11" hidden="1" customWidth="1"/>
    <col min="50" max="50" width="10.85546875" style="11" hidden="1" customWidth="1"/>
    <col min="51" max="51" width="10" style="11" hidden="1" customWidth="1"/>
    <col min="52" max="52" width="9.140625" style="11" hidden="1" customWidth="1"/>
    <col min="53" max="53" width="10.7109375" style="11" hidden="1" customWidth="1"/>
    <col min="54" max="54" width="10.42578125" style="11" hidden="1" customWidth="1"/>
    <col min="55" max="55" width="16.42578125" style="11" hidden="1" customWidth="1"/>
    <col min="56" max="16384" width="9.140625" style="11" hidden="1"/>
  </cols>
  <sheetData>
    <row r="1" spans="1:29" x14ac:dyDescent="0.25"/>
    <row r="2" spans="1:29" ht="75.75" customHeight="1" x14ac:dyDescent="0.25">
      <c r="A2"/>
      <c r="B2" s="30" t="s">
        <v>8</v>
      </c>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x14ac:dyDescent="0.25">
      <c r="B3"/>
      <c r="C3"/>
      <c r="D3"/>
      <c r="E3"/>
      <c r="F3"/>
      <c r="G3"/>
      <c r="H3"/>
      <c r="I3"/>
      <c r="J3"/>
      <c r="K3"/>
      <c r="L3"/>
      <c r="M3"/>
      <c r="N3"/>
      <c r="O3"/>
      <c r="P3"/>
      <c r="Q3"/>
      <c r="R3"/>
      <c r="S3"/>
      <c r="T3"/>
      <c r="U3"/>
      <c r="V3"/>
      <c r="W3"/>
      <c r="X3"/>
      <c r="Y3"/>
      <c r="Z3"/>
      <c r="AA3"/>
      <c r="AB3"/>
      <c r="AC3"/>
    </row>
    <row r="4" spans="1:29" x14ac:dyDescent="0.25">
      <c r="B4"/>
      <c r="C4"/>
      <c r="D4"/>
      <c r="E4"/>
      <c r="F4"/>
      <c r="G4"/>
      <c r="H4"/>
      <c r="I4"/>
      <c r="J4"/>
      <c r="K4"/>
      <c r="L4"/>
      <c r="M4"/>
      <c r="N4"/>
      <c r="O4"/>
      <c r="P4"/>
      <c r="Q4"/>
      <c r="R4"/>
      <c r="S4"/>
      <c r="T4"/>
      <c r="U4"/>
      <c r="V4"/>
      <c r="W4"/>
      <c r="X4"/>
      <c r="Y4"/>
      <c r="Z4"/>
      <c r="AA4"/>
      <c r="AB4"/>
      <c r="AC4"/>
    </row>
    <row r="5" spans="1:29" x14ac:dyDescent="0.25">
      <c r="B5"/>
      <c r="C5"/>
      <c r="D5"/>
      <c r="E5"/>
      <c r="F5"/>
      <c r="G5"/>
      <c r="H5"/>
      <c r="I5"/>
      <c r="J5"/>
      <c r="K5"/>
      <c r="L5"/>
      <c r="M5"/>
      <c r="N5"/>
      <c r="O5"/>
      <c r="P5"/>
      <c r="Q5"/>
      <c r="R5"/>
      <c r="S5"/>
      <c r="T5"/>
      <c r="U5"/>
      <c r="V5"/>
      <c r="W5"/>
      <c r="X5"/>
      <c r="Y5"/>
      <c r="Z5"/>
      <c r="AA5"/>
      <c r="AB5"/>
      <c r="AC5"/>
    </row>
    <row r="6" spans="1:29" x14ac:dyDescent="0.25">
      <c r="B6"/>
      <c r="C6"/>
      <c r="D6"/>
      <c r="E6"/>
      <c r="F6"/>
      <c r="G6"/>
      <c r="H6"/>
      <c r="I6"/>
      <c r="J6"/>
      <c r="K6"/>
      <c r="L6"/>
      <c r="M6"/>
      <c r="N6"/>
      <c r="O6"/>
      <c r="P6"/>
      <c r="Q6"/>
      <c r="R6"/>
      <c r="S6"/>
      <c r="T6"/>
      <c r="U6"/>
      <c r="V6"/>
      <c r="W6"/>
      <c r="X6"/>
      <c r="Y6"/>
      <c r="Z6"/>
      <c r="AA6"/>
      <c r="AB6"/>
      <c r="AC6"/>
    </row>
    <row r="7" spans="1:29" x14ac:dyDescent="0.25">
      <c r="B7"/>
      <c r="C7"/>
      <c r="D7"/>
      <c r="E7"/>
      <c r="F7"/>
      <c r="G7"/>
      <c r="H7"/>
      <c r="I7"/>
      <c r="J7"/>
      <c r="K7"/>
      <c r="L7"/>
      <c r="M7"/>
      <c r="N7"/>
      <c r="O7"/>
      <c r="P7"/>
      <c r="Q7"/>
      <c r="R7"/>
      <c r="S7"/>
      <c r="T7"/>
      <c r="U7"/>
      <c r="V7"/>
      <c r="W7"/>
      <c r="X7"/>
      <c r="Y7"/>
      <c r="Z7"/>
      <c r="AA7"/>
      <c r="AB7"/>
      <c r="AC7"/>
    </row>
    <row r="8" spans="1:29" x14ac:dyDescent="0.25">
      <c r="B8"/>
      <c r="C8"/>
      <c r="D8"/>
      <c r="E8"/>
      <c r="F8"/>
      <c r="G8"/>
      <c r="H8"/>
      <c r="I8"/>
      <c r="J8"/>
      <c r="K8"/>
      <c r="L8"/>
      <c r="M8"/>
      <c r="N8"/>
      <c r="O8"/>
      <c r="P8"/>
      <c r="Q8"/>
      <c r="R8"/>
      <c r="S8"/>
      <c r="T8"/>
      <c r="U8"/>
      <c r="V8"/>
      <c r="W8"/>
      <c r="X8"/>
      <c r="Y8"/>
      <c r="Z8"/>
      <c r="AA8"/>
      <c r="AB8"/>
      <c r="AC8"/>
    </row>
    <row r="9" spans="1:29" x14ac:dyDescent="0.25">
      <c r="B9"/>
      <c r="C9"/>
      <c r="D9"/>
      <c r="E9"/>
      <c r="F9"/>
      <c r="G9"/>
      <c r="H9"/>
      <c r="I9"/>
      <c r="J9"/>
      <c r="K9"/>
      <c r="L9"/>
      <c r="M9"/>
      <c r="N9"/>
      <c r="O9"/>
      <c r="P9"/>
      <c r="Q9"/>
      <c r="R9"/>
      <c r="S9"/>
      <c r="T9"/>
      <c r="U9"/>
      <c r="V9"/>
      <c r="W9"/>
      <c r="X9"/>
      <c r="Y9"/>
      <c r="Z9"/>
      <c r="AA9"/>
      <c r="AB9"/>
      <c r="AC9"/>
    </row>
    <row r="10" spans="1:29" x14ac:dyDescent="0.25">
      <c r="B10"/>
      <c r="C10"/>
      <c r="D10"/>
      <c r="E10"/>
      <c r="F10"/>
      <c r="G10"/>
      <c r="H10"/>
      <c r="I10"/>
      <c r="J10"/>
      <c r="K10"/>
      <c r="L10"/>
      <c r="M10"/>
      <c r="N10"/>
      <c r="O10"/>
      <c r="P10"/>
      <c r="Q10"/>
      <c r="R10"/>
      <c r="S10"/>
      <c r="T10"/>
      <c r="U10"/>
      <c r="V10"/>
      <c r="W10"/>
      <c r="X10"/>
      <c r="Y10"/>
      <c r="Z10"/>
      <c r="AA10"/>
      <c r="AB10"/>
      <c r="AC10"/>
    </row>
    <row r="11" spans="1:29" x14ac:dyDescent="0.25">
      <c r="B11"/>
      <c r="C11"/>
      <c r="D11"/>
      <c r="E11"/>
      <c r="F11"/>
      <c r="G11"/>
      <c r="H11"/>
      <c r="I11"/>
      <c r="J11"/>
      <c r="K11"/>
      <c r="L11"/>
      <c r="M11"/>
      <c r="N11"/>
      <c r="O11"/>
      <c r="P11"/>
      <c r="Q11"/>
      <c r="R11"/>
      <c r="S11"/>
      <c r="T11"/>
      <c r="U11"/>
      <c r="V11"/>
      <c r="W11"/>
      <c r="X11"/>
      <c r="Y11"/>
      <c r="Z11"/>
      <c r="AA11"/>
      <c r="AB11"/>
      <c r="AC11"/>
    </row>
    <row r="12" spans="1:29" x14ac:dyDescent="0.25">
      <c r="B12"/>
      <c r="C12"/>
      <c r="D12"/>
      <c r="E12"/>
      <c r="F12"/>
      <c r="G12"/>
      <c r="H12"/>
      <c r="I12"/>
      <c r="J12"/>
      <c r="K12"/>
      <c r="L12"/>
      <c r="M12"/>
      <c r="N12"/>
      <c r="O12"/>
      <c r="P12"/>
      <c r="Q12"/>
      <c r="R12"/>
      <c r="S12"/>
      <c r="T12"/>
      <c r="U12"/>
      <c r="V12"/>
      <c r="W12"/>
      <c r="X12"/>
      <c r="Y12"/>
      <c r="Z12"/>
      <c r="AA12"/>
      <c r="AB12"/>
      <c r="AC12"/>
    </row>
    <row r="13" spans="1:29" x14ac:dyDescent="0.25">
      <c r="B13"/>
      <c r="C13"/>
      <c r="D13"/>
      <c r="E13"/>
      <c r="F13"/>
      <c r="G13"/>
      <c r="H13"/>
      <c r="I13"/>
      <c r="J13"/>
      <c r="K13"/>
      <c r="L13"/>
      <c r="M13"/>
      <c r="N13"/>
      <c r="O13"/>
      <c r="P13"/>
      <c r="Q13"/>
      <c r="R13"/>
      <c r="S13"/>
      <c r="T13"/>
      <c r="U13"/>
      <c r="V13"/>
      <c r="W13"/>
      <c r="X13"/>
      <c r="Y13"/>
      <c r="Z13"/>
      <c r="AA13"/>
      <c r="AB13"/>
      <c r="AC13"/>
    </row>
    <row r="14" spans="1:29" x14ac:dyDescent="0.25">
      <c r="B14"/>
      <c r="C14"/>
      <c r="D14"/>
      <c r="E14"/>
      <c r="F14"/>
      <c r="G14"/>
      <c r="H14"/>
      <c r="I14"/>
      <c r="J14"/>
      <c r="K14"/>
      <c r="L14"/>
      <c r="M14"/>
      <c r="N14"/>
      <c r="O14"/>
      <c r="P14"/>
      <c r="Q14"/>
      <c r="R14"/>
      <c r="S14"/>
      <c r="T14"/>
      <c r="U14"/>
      <c r="V14"/>
      <c r="W14"/>
      <c r="X14"/>
      <c r="Y14"/>
      <c r="Z14"/>
      <c r="AA14"/>
      <c r="AB14"/>
      <c r="AC14"/>
    </row>
    <row r="15" spans="1:29" x14ac:dyDescent="0.25">
      <c r="B15"/>
      <c r="C15"/>
      <c r="D15"/>
      <c r="E15"/>
      <c r="F15"/>
      <c r="G15"/>
      <c r="H15"/>
      <c r="I15"/>
      <c r="J15"/>
      <c r="K15"/>
      <c r="L15"/>
      <c r="M15"/>
      <c r="N15"/>
      <c r="O15"/>
      <c r="P15"/>
      <c r="Q15"/>
      <c r="R15"/>
      <c r="S15"/>
      <c r="T15"/>
      <c r="U15"/>
      <c r="V15"/>
      <c r="W15"/>
      <c r="X15"/>
      <c r="Y15"/>
      <c r="Z15"/>
      <c r="AA15"/>
      <c r="AB15"/>
      <c r="AC15"/>
    </row>
    <row r="16" spans="1:29" x14ac:dyDescent="0.25">
      <c r="B16"/>
      <c r="C16"/>
      <c r="D16"/>
      <c r="E16"/>
      <c r="F16"/>
      <c r="G16"/>
      <c r="H16"/>
      <c r="I16"/>
      <c r="J16"/>
      <c r="K16"/>
      <c r="L16"/>
      <c r="M16"/>
      <c r="N16"/>
      <c r="O16"/>
      <c r="P16"/>
      <c r="Q16"/>
      <c r="R16"/>
      <c r="S16"/>
      <c r="T16"/>
      <c r="U16"/>
      <c r="V16"/>
      <c r="W16"/>
      <c r="X16"/>
      <c r="Y16"/>
      <c r="Z16"/>
      <c r="AA16"/>
      <c r="AB16"/>
      <c r="AC16"/>
    </row>
    <row r="17" spans="2:29" x14ac:dyDescent="0.25">
      <c r="B17"/>
      <c r="C17"/>
      <c r="D17"/>
      <c r="E17"/>
      <c r="F17"/>
      <c r="G17"/>
      <c r="H17"/>
      <c r="I17"/>
      <c r="J17"/>
      <c r="K17"/>
      <c r="L17"/>
      <c r="M17"/>
      <c r="N17"/>
      <c r="O17"/>
      <c r="P17"/>
      <c r="Q17"/>
      <c r="R17"/>
      <c r="S17"/>
      <c r="T17"/>
      <c r="U17"/>
      <c r="V17"/>
      <c r="W17"/>
      <c r="X17"/>
      <c r="Y17"/>
      <c r="Z17"/>
      <c r="AA17"/>
      <c r="AB17"/>
      <c r="AC17"/>
    </row>
    <row r="18" spans="2:29" x14ac:dyDescent="0.25">
      <c r="B18"/>
      <c r="C18"/>
      <c r="D18"/>
      <c r="E18"/>
      <c r="F18"/>
      <c r="G18"/>
      <c r="H18"/>
      <c r="I18"/>
      <c r="J18"/>
      <c r="K18"/>
      <c r="L18"/>
      <c r="M18"/>
      <c r="N18"/>
      <c r="O18"/>
      <c r="P18"/>
      <c r="Q18"/>
      <c r="R18"/>
      <c r="S18"/>
      <c r="T18"/>
      <c r="U18"/>
      <c r="V18"/>
      <c r="W18"/>
      <c r="X18"/>
      <c r="Y18"/>
      <c r="Z18"/>
      <c r="AA18"/>
      <c r="AB18"/>
      <c r="AC18"/>
    </row>
    <row r="19" spans="2:29" x14ac:dyDescent="0.25">
      <c r="B19"/>
      <c r="C19"/>
      <c r="D19"/>
      <c r="E19"/>
      <c r="F19"/>
      <c r="G19"/>
      <c r="H19"/>
      <c r="I19"/>
      <c r="J19"/>
      <c r="K19"/>
      <c r="L19"/>
      <c r="M19"/>
      <c r="N19"/>
      <c r="O19"/>
      <c r="P19"/>
      <c r="Q19"/>
      <c r="R19"/>
      <c r="S19"/>
      <c r="T19"/>
      <c r="U19"/>
      <c r="V19"/>
      <c r="W19"/>
      <c r="X19"/>
      <c r="Y19"/>
      <c r="Z19"/>
      <c r="AA19"/>
      <c r="AB19"/>
      <c r="AC19"/>
    </row>
    <row r="20" spans="2:29" x14ac:dyDescent="0.25">
      <c r="B20"/>
      <c r="C20"/>
      <c r="D20"/>
      <c r="E20"/>
      <c r="F20"/>
      <c r="G20"/>
      <c r="H20"/>
      <c r="I20"/>
      <c r="J20"/>
      <c r="K20"/>
      <c r="L20"/>
      <c r="M20"/>
      <c r="N20"/>
      <c r="O20"/>
      <c r="P20"/>
      <c r="Q20"/>
      <c r="R20"/>
      <c r="S20"/>
      <c r="T20"/>
      <c r="U20"/>
      <c r="V20"/>
      <c r="W20"/>
      <c r="X20"/>
      <c r="Y20"/>
      <c r="Z20"/>
      <c r="AA20"/>
      <c r="AB20"/>
      <c r="AC20"/>
    </row>
    <row r="21" spans="2:29" x14ac:dyDescent="0.25">
      <c r="B21"/>
      <c r="C21"/>
      <c r="D21"/>
      <c r="E21"/>
      <c r="F21"/>
      <c r="G21"/>
      <c r="H21"/>
      <c r="I21"/>
      <c r="J21"/>
      <c r="K21"/>
      <c r="L21"/>
      <c r="M21"/>
      <c r="N21"/>
      <c r="O21"/>
      <c r="P21"/>
      <c r="Q21"/>
      <c r="R21"/>
      <c r="S21"/>
      <c r="T21"/>
      <c r="U21"/>
      <c r="V21"/>
      <c r="W21"/>
      <c r="X21"/>
      <c r="Y21"/>
      <c r="Z21"/>
      <c r="AA21"/>
      <c r="AB21"/>
      <c r="AC21"/>
    </row>
    <row r="22" spans="2:29" x14ac:dyDescent="0.25">
      <c r="B22"/>
      <c r="C22"/>
      <c r="D22"/>
      <c r="E22"/>
      <c r="F22"/>
      <c r="G22"/>
      <c r="H22"/>
      <c r="I22"/>
      <c r="J22"/>
      <c r="K22"/>
      <c r="L22"/>
      <c r="M22"/>
      <c r="N22"/>
      <c r="O22"/>
      <c r="P22"/>
      <c r="Q22"/>
      <c r="R22"/>
      <c r="S22"/>
      <c r="T22"/>
      <c r="U22"/>
      <c r="V22"/>
      <c r="W22"/>
      <c r="X22"/>
      <c r="Y22"/>
      <c r="Z22"/>
      <c r="AA22"/>
      <c r="AB22"/>
      <c r="AC22"/>
    </row>
    <row r="23" spans="2:29" x14ac:dyDescent="0.25">
      <c r="B23"/>
      <c r="C23"/>
      <c r="D23"/>
      <c r="E23"/>
      <c r="F23"/>
      <c r="G23"/>
      <c r="H23"/>
      <c r="I23"/>
      <c r="J23"/>
      <c r="K23"/>
      <c r="L23"/>
      <c r="M23"/>
      <c r="N23"/>
      <c r="O23"/>
      <c r="P23"/>
      <c r="Q23"/>
      <c r="R23"/>
      <c r="S23"/>
      <c r="T23"/>
      <c r="U23"/>
      <c r="V23"/>
      <c r="W23"/>
      <c r="X23"/>
      <c r="Y23"/>
      <c r="Z23"/>
      <c r="AA23"/>
      <c r="AB23"/>
      <c r="AC23"/>
    </row>
    <row r="24" spans="2:29" x14ac:dyDescent="0.25">
      <c r="B24"/>
      <c r="C24"/>
      <c r="D24"/>
      <c r="E24"/>
      <c r="F24"/>
      <c r="G24"/>
      <c r="H24"/>
      <c r="I24"/>
      <c r="J24"/>
      <c r="K24"/>
      <c r="L24"/>
      <c r="M24"/>
      <c r="N24"/>
      <c r="O24"/>
      <c r="P24"/>
      <c r="Q24"/>
      <c r="R24"/>
      <c r="S24"/>
      <c r="T24"/>
      <c r="U24"/>
      <c r="V24"/>
      <c r="W24"/>
      <c r="X24"/>
      <c r="Y24"/>
      <c r="Z24"/>
      <c r="AA24"/>
      <c r="AB24"/>
      <c r="AC24"/>
    </row>
    <row r="25" spans="2:29" x14ac:dyDescent="0.25">
      <c r="B25"/>
      <c r="C25"/>
      <c r="D25"/>
      <c r="E25"/>
      <c r="F25"/>
      <c r="G25"/>
      <c r="H25"/>
      <c r="I25"/>
      <c r="J25"/>
      <c r="K25"/>
      <c r="L25"/>
      <c r="M25"/>
      <c r="N25"/>
      <c r="O25"/>
      <c r="P25"/>
      <c r="Q25"/>
      <c r="R25"/>
      <c r="S25"/>
      <c r="T25"/>
      <c r="U25"/>
      <c r="V25"/>
      <c r="W25"/>
      <c r="X25"/>
      <c r="Y25"/>
      <c r="Z25"/>
      <c r="AA25"/>
      <c r="AB25"/>
      <c r="AC25"/>
    </row>
    <row r="26" spans="2:29" x14ac:dyDescent="0.25">
      <c r="B26"/>
      <c r="C26"/>
      <c r="D26"/>
      <c r="E26"/>
      <c r="F26"/>
      <c r="G26"/>
      <c r="H26"/>
      <c r="I26"/>
      <c r="J26"/>
      <c r="K26"/>
      <c r="L26"/>
      <c r="M26"/>
      <c r="N26"/>
      <c r="O26"/>
      <c r="P26"/>
      <c r="Q26"/>
      <c r="R26"/>
      <c r="S26"/>
      <c r="T26"/>
      <c r="U26"/>
      <c r="V26"/>
      <c r="W26"/>
      <c r="X26"/>
      <c r="Y26"/>
      <c r="Z26"/>
      <c r="AA26"/>
      <c r="AB26"/>
      <c r="AC26"/>
    </row>
    <row r="27" spans="2:29" x14ac:dyDescent="0.25">
      <c r="B27"/>
      <c r="C27"/>
      <c r="D27"/>
      <c r="E27"/>
      <c r="F27"/>
      <c r="G27"/>
      <c r="H27"/>
      <c r="I27"/>
      <c r="J27"/>
      <c r="K27"/>
      <c r="L27"/>
      <c r="M27"/>
      <c r="N27"/>
      <c r="O27"/>
      <c r="P27"/>
      <c r="Q27"/>
      <c r="R27"/>
      <c r="S27"/>
      <c r="T27"/>
      <c r="U27"/>
      <c r="V27"/>
      <c r="W27"/>
      <c r="X27"/>
      <c r="Y27"/>
      <c r="Z27"/>
      <c r="AA27"/>
      <c r="AB27"/>
      <c r="AC27"/>
    </row>
    <row r="28" spans="2:29" x14ac:dyDescent="0.25">
      <c r="B28"/>
      <c r="C28"/>
      <c r="D28"/>
      <c r="E28"/>
      <c r="F28"/>
      <c r="G28"/>
      <c r="H28"/>
      <c r="I28"/>
      <c r="J28"/>
      <c r="K28"/>
      <c r="L28"/>
      <c r="M28"/>
      <c r="N28"/>
      <c r="O28"/>
      <c r="P28"/>
      <c r="Q28"/>
      <c r="R28"/>
      <c r="S28"/>
      <c r="T28"/>
      <c r="U28"/>
      <c r="V28"/>
      <c r="W28"/>
      <c r="X28"/>
      <c r="Y28"/>
      <c r="Z28"/>
      <c r="AA28"/>
      <c r="AB28"/>
      <c r="AC28"/>
    </row>
    <row r="29" spans="2:29" x14ac:dyDescent="0.25">
      <c r="B29"/>
      <c r="C29"/>
      <c r="D29"/>
      <c r="E29"/>
      <c r="F29"/>
      <c r="G29"/>
      <c r="H29"/>
      <c r="I29"/>
      <c r="J29"/>
      <c r="K29"/>
      <c r="L29"/>
      <c r="M29"/>
      <c r="N29"/>
      <c r="O29"/>
      <c r="P29"/>
      <c r="Q29"/>
      <c r="R29"/>
      <c r="S29"/>
      <c r="T29"/>
      <c r="U29"/>
      <c r="V29"/>
      <c r="W29"/>
      <c r="X29"/>
      <c r="Y29"/>
      <c r="Z29"/>
      <c r="AA29"/>
      <c r="AB29"/>
      <c r="AC29"/>
    </row>
    <row r="30" spans="2:29" x14ac:dyDescent="0.25">
      <c r="B30"/>
      <c r="C30"/>
      <c r="D30"/>
      <c r="E30"/>
      <c r="F30"/>
      <c r="G30"/>
      <c r="H30"/>
      <c r="I30"/>
      <c r="J30"/>
      <c r="K30"/>
      <c r="L30"/>
      <c r="M30"/>
      <c r="N30"/>
      <c r="O30"/>
      <c r="P30"/>
      <c r="Q30"/>
      <c r="R30"/>
      <c r="S30"/>
      <c r="T30"/>
      <c r="U30"/>
      <c r="V30"/>
      <c r="W30"/>
      <c r="X30"/>
      <c r="Y30"/>
      <c r="Z30"/>
      <c r="AA30"/>
      <c r="AB30"/>
      <c r="AC30"/>
    </row>
    <row r="31" spans="2:29" x14ac:dyDescent="0.25">
      <c r="B31"/>
      <c r="C31"/>
      <c r="D31"/>
      <c r="E31"/>
      <c r="F31"/>
      <c r="G31"/>
      <c r="H31"/>
      <c r="I31"/>
      <c r="J31"/>
      <c r="K31"/>
      <c r="L31"/>
      <c r="M31"/>
      <c r="N31"/>
      <c r="O31"/>
      <c r="P31"/>
      <c r="Q31"/>
      <c r="R31"/>
      <c r="S31"/>
      <c r="T31"/>
      <c r="U31"/>
      <c r="V31"/>
      <c r="W31"/>
      <c r="X31"/>
      <c r="Y31"/>
      <c r="Z31"/>
      <c r="AA31"/>
      <c r="AB31"/>
      <c r="AC31"/>
    </row>
    <row r="32" spans="2:29" x14ac:dyDescent="0.25">
      <c r="B32"/>
      <c r="C32"/>
      <c r="D32"/>
      <c r="E32"/>
      <c r="F32"/>
      <c r="G32"/>
      <c r="H32"/>
      <c r="I32"/>
      <c r="J32"/>
      <c r="K32"/>
      <c r="L32"/>
      <c r="M32"/>
      <c r="N32"/>
      <c r="O32"/>
      <c r="P32"/>
      <c r="Q32"/>
      <c r="R32"/>
      <c r="S32"/>
      <c r="T32"/>
      <c r="U32"/>
      <c r="V32"/>
      <c r="W32"/>
      <c r="X32"/>
      <c r="Y32"/>
      <c r="Z32"/>
      <c r="AA32"/>
      <c r="AB32"/>
      <c r="AC32"/>
    </row>
    <row r="33" spans="2:55" x14ac:dyDescent="0.25">
      <c r="B33"/>
      <c r="C33"/>
      <c r="D33"/>
      <c r="E33"/>
      <c r="F33"/>
      <c r="G33"/>
      <c r="H33"/>
      <c r="I33"/>
      <c r="J33"/>
      <c r="K33"/>
      <c r="L33"/>
      <c r="M33"/>
      <c r="N33"/>
      <c r="O33"/>
      <c r="P33"/>
      <c r="Q33"/>
      <c r="R33"/>
      <c r="S33"/>
      <c r="T33"/>
      <c r="U33"/>
      <c r="V33"/>
      <c r="W33"/>
      <c r="X33"/>
      <c r="Y33"/>
      <c r="Z33"/>
      <c r="AA33"/>
      <c r="AB33"/>
      <c r="AC33"/>
    </row>
    <row r="34" spans="2:55" x14ac:dyDescent="0.25">
      <c r="B34"/>
      <c r="C34"/>
      <c r="D34"/>
      <c r="E34"/>
      <c r="F34"/>
      <c r="G34"/>
      <c r="H34"/>
      <c r="I34"/>
      <c r="J34"/>
      <c r="K34"/>
      <c r="L34"/>
      <c r="M34"/>
      <c r="N34"/>
      <c r="O34"/>
      <c r="P34"/>
      <c r="Q34"/>
      <c r="R34"/>
      <c r="S34"/>
      <c r="T34"/>
      <c r="U34"/>
      <c r="V34"/>
      <c r="W34"/>
      <c r="X34"/>
      <c r="Y34"/>
      <c r="Z34"/>
      <c r="AA34"/>
      <c r="AB34"/>
      <c r="AC34"/>
    </row>
    <row r="35" spans="2:55" x14ac:dyDescent="0.25">
      <c r="B35"/>
      <c r="C35"/>
      <c r="D35"/>
      <c r="E35"/>
      <c r="F35"/>
      <c r="G35"/>
      <c r="H35"/>
      <c r="I35"/>
      <c r="J35"/>
      <c r="K35"/>
      <c r="L35"/>
      <c r="M35"/>
      <c r="N35"/>
      <c r="O35"/>
      <c r="P35"/>
      <c r="Q35"/>
      <c r="R35"/>
      <c r="S35"/>
      <c r="T35"/>
      <c r="U35"/>
      <c r="V35"/>
      <c r="W35"/>
      <c r="X35"/>
      <c r="Y35"/>
      <c r="Z35"/>
      <c r="AA35"/>
      <c r="AB35"/>
      <c r="AC35"/>
    </row>
    <row r="36" spans="2:55" x14ac:dyDescent="0.25">
      <c r="B36"/>
      <c r="C36"/>
      <c r="D36"/>
      <c r="E36"/>
      <c r="F36"/>
      <c r="G36"/>
      <c r="H36"/>
      <c r="I36"/>
      <c r="J36"/>
      <c r="K36"/>
      <c r="L36"/>
      <c r="M36"/>
      <c r="N36"/>
      <c r="O36"/>
      <c r="P36"/>
      <c r="Q36"/>
      <c r="R36"/>
      <c r="S36"/>
      <c r="T36"/>
      <c r="U36"/>
      <c r="V36"/>
      <c r="W36"/>
      <c r="X36"/>
      <c r="Y36"/>
      <c r="Z36"/>
      <c r="AA36"/>
      <c r="AB36"/>
      <c r="AC36"/>
    </row>
    <row r="37" spans="2:55" x14ac:dyDescent="0.25">
      <c r="B37"/>
      <c r="C37"/>
      <c r="D37"/>
      <c r="E37"/>
      <c r="F37"/>
      <c r="G37"/>
      <c r="H37"/>
      <c r="I37"/>
      <c r="J37"/>
      <c r="K37"/>
      <c r="L37"/>
      <c r="M37"/>
      <c r="N37"/>
      <c r="O37"/>
      <c r="P37"/>
      <c r="Q37"/>
      <c r="R37"/>
      <c r="S37"/>
      <c r="T37"/>
      <c r="U37"/>
      <c r="V37"/>
      <c r="W37"/>
      <c r="X37"/>
      <c r="Y37"/>
      <c r="Z37"/>
      <c r="AA37"/>
      <c r="AB37"/>
      <c r="AC37"/>
    </row>
    <row r="38" spans="2:55" x14ac:dyDescent="0.25">
      <c r="B38"/>
      <c r="C38"/>
      <c r="D38"/>
      <c r="E38"/>
      <c r="F38"/>
      <c r="G38"/>
      <c r="H38"/>
      <c r="I38"/>
      <c r="J38"/>
      <c r="K38"/>
      <c r="L38"/>
      <c r="M38"/>
      <c r="N38"/>
      <c r="O38"/>
      <c r="P38"/>
      <c r="Q38"/>
      <c r="R38"/>
      <c r="S38"/>
      <c r="T38"/>
      <c r="U38"/>
      <c r="V38"/>
      <c r="W38"/>
      <c r="X38"/>
      <c r="Y38"/>
      <c r="Z38"/>
      <c r="AA38"/>
      <c r="AB38"/>
      <c r="AC38"/>
    </row>
    <row r="39" spans="2:55" x14ac:dyDescent="0.25">
      <c r="B39"/>
      <c r="C39"/>
      <c r="D39"/>
      <c r="E39"/>
      <c r="F39"/>
      <c r="G39"/>
      <c r="H39"/>
      <c r="I39"/>
      <c r="J39"/>
      <c r="K39"/>
      <c r="L39"/>
      <c r="M39"/>
      <c r="N39"/>
      <c r="O39"/>
      <c r="P39"/>
      <c r="Q39"/>
      <c r="R39"/>
      <c r="S39"/>
      <c r="T39"/>
      <c r="U39"/>
      <c r="V39"/>
      <c r="W39"/>
      <c r="X39"/>
      <c r="Y39"/>
      <c r="Z39"/>
      <c r="AA39"/>
      <c r="AB39"/>
      <c r="AC39"/>
    </row>
    <row r="40" spans="2:55" x14ac:dyDescent="0.25">
      <c r="B40"/>
      <c r="C40"/>
      <c r="D40"/>
      <c r="E40"/>
      <c r="F40"/>
      <c r="G40"/>
      <c r="H40"/>
      <c r="I40"/>
      <c r="J40"/>
      <c r="K40"/>
      <c r="L40"/>
      <c r="M40"/>
      <c r="N40"/>
      <c r="O40"/>
      <c r="P40"/>
      <c r="Q40"/>
      <c r="R40"/>
      <c r="S40"/>
      <c r="T40"/>
      <c r="U40"/>
      <c r="V40"/>
      <c r="W40"/>
      <c r="X40"/>
      <c r="Y40"/>
      <c r="Z40"/>
      <c r="AA40"/>
      <c r="AB40"/>
      <c r="AC40"/>
    </row>
    <row r="41" spans="2:55" x14ac:dyDescent="0.25">
      <c r="B41"/>
      <c r="C41"/>
      <c r="D41"/>
      <c r="E41"/>
      <c r="F41"/>
      <c r="G41"/>
      <c r="H41"/>
      <c r="I41"/>
      <c r="J41"/>
      <c r="K41"/>
      <c r="L41"/>
      <c r="M41"/>
      <c r="N41"/>
      <c r="O41"/>
      <c r="P41"/>
      <c r="Q41"/>
      <c r="R41"/>
      <c r="S41"/>
      <c r="T41"/>
      <c r="U41"/>
      <c r="V41"/>
      <c r="W41"/>
      <c r="X41"/>
      <c r="Y41"/>
      <c r="Z41"/>
      <c r="AA41"/>
      <c r="AB41"/>
      <c r="AC41"/>
    </row>
    <row r="42" spans="2:55" x14ac:dyDescent="0.25">
      <c r="B42"/>
      <c r="C42"/>
      <c r="D42"/>
      <c r="E42"/>
      <c r="F42"/>
      <c r="G42"/>
      <c r="H42"/>
      <c r="I42"/>
      <c r="J42"/>
      <c r="K42"/>
      <c r="L42"/>
      <c r="M42"/>
      <c r="N42"/>
      <c r="O42"/>
      <c r="P42"/>
      <c r="Q42"/>
      <c r="R42"/>
      <c r="S42"/>
      <c r="T42"/>
      <c r="U42"/>
      <c r="V42"/>
      <c r="W42"/>
      <c r="X42"/>
      <c r="Y42"/>
      <c r="Z42"/>
      <c r="AA42"/>
      <c r="AB42"/>
      <c r="AC42"/>
    </row>
    <row r="43" spans="2:55" x14ac:dyDescent="0.25">
      <c r="B43"/>
      <c r="C43"/>
      <c r="D43"/>
      <c r="E43"/>
      <c r="F43"/>
      <c r="G43"/>
      <c r="H43"/>
      <c r="I43"/>
      <c r="J43"/>
      <c r="K43"/>
      <c r="L43"/>
      <c r="M43"/>
      <c r="N43"/>
      <c r="O43"/>
      <c r="P43"/>
      <c r="Q43"/>
      <c r="R43"/>
      <c r="S43"/>
      <c r="T43"/>
      <c r="U43"/>
      <c r="V43"/>
      <c r="W43"/>
      <c r="X43"/>
      <c r="Y43"/>
      <c r="Z43"/>
      <c r="AA43"/>
      <c r="AB43"/>
      <c r="AC43"/>
    </row>
    <row r="44" spans="2:55" x14ac:dyDescent="0.25">
      <c r="B44"/>
      <c r="C44"/>
      <c r="D44"/>
      <c r="E44"/>
      <c r="F44"/>
      <c r="G44"/>
      <c r="H44"/>
      <c r="I44"/>
      <c r="J44"/>
      <c r="K44"/>
      <c r="L44"/>
      <c r="M44"/>
      <c r="N44"/>
      <c r="O44"/>
      <c r="P44"/>
      <c r="Q44"/>
      <c r="R44"/>
      <c r="S44"/>
      <c r="T44"/>
      <c r="U44"/>
      <c r="V44"/>
      <c r="W44"/>
      <c r="X44"/>
      <c r="Y44"/>
      <c r="Z44"/>
      <c r="AA44"/>
      <c r="AB44"/>
      <c r="AC44"/>
    </row>
    <row r="45" spans="2:55" x14ac:dyDescent="0.25">
      <c r="B45"/>
      <c r="C45"/>
      <c r="D45"/>
      <c r="E45"/>
      <c r="F45"/>
      <c r="G45"/>
      <c r="H45"/>
      <c r="I45"/>
      <c r="J45"/>
      <c r="K45"/>
      <c r="L45"/>
      <c r="M45"/>
      <c r="N45"/>
      <c r="O45"/>
      <c r="P45"/>
      <c r="Q45"/>
      <c r="R45"/>
      <c r="S45"/>
      <c r="T45"/>
      <c r="U45"/>
      <c r="V45"/>
      <c r="W45"/>
      <c r="X45"/>
      <c r="Y45"/>
      <c r="Z45"/>
      <c r="AA45"/>
      <c r="AB45"/>
      <c r="AC45"/>
    </row>
    <row r="46" spans="2:55" x14ac:dyDescent="0.25">
      <c r="B46"/>
      <c r="C46"/>
      <c r="D46"/>
      <c r="E46"/>
      <c r="F46"/>
      <c r="G46"/>
      <c r="H46"/>
      <c r="I46"/>
      <c r="J46"/>
      <c r="K46"/>
      <c r="L46"/>
      <c r="M46"/>
      <c r="N46"/>
      <c r="O46"/>
      <c r="P46"/>
      <c r="Q46"/>
      <c r="R46"/>
      <c r="S46"/>
      <c r="T46"/>
      <c r="U46"/>
      <c r="V46"/>
      <c r="W46"/>
      <c r="X46"/>
      <c r="Y46"/>
      <c r="Z46"/>
      <c r="AA46"/>
      <c r="AB46"/>
      <c r="AC46"/>
    </row>
    <row r="47" spans="2:55" ht="15.75" x14ac:dyDescent="0.25">
      <c r="B47"/>
      <c r="C47" s="27" t="s">
        <v>1</v>
      </c>
      <c r="D47" s="24"/>
      <c r="E47" s="24"/>
      <c r="F47" s="24"/>
      <c r="G47" s="24"/>
      <c r="H47" s="24"/>
      <c r="I47" s="24"/>
      <c r="J47" s="24"/>
      <c r="K47" s="24"/>
      <c r="L47" s="24"/>
      <c r="M47" s="24"/>
      <c r="N47" s="24"/>
      <c r="O47" s="24"/>
      <c r="P47" s="24"/>
      <c r="Q47" s="24"/>
      <c r="R47" s="24"/>
      <c r="S47" s="24"/>
      <c r="T47" s="24"/>
      <c r="U47" s="24"/>
      <c r="V47" s="24"/>
      <c r="W47" s="24"/>
      <c r="X47" s="24"/>
      <c r="Y47"/>
      <c r="Z47"/>
      <c r="AA47"/>
      <c r="AB47"/>
      <c r="AC47"/>
      <c r="AD47"/>
      <c r="AE47"/>
      <c r="AF47"/>
      <c r="AG47"/>
      <c r="AH47"/>
      <c r="AI47"/>
      <c r="AJ47"/>
      <c r="AK47"/>
      <c r="AL47"/>
      <c r="AM47"/>
      <c r="AN47"/>
      <c r="AO47"/>
      <c r="AP47"/>
      <c r="AQ47"/>
      <c r="AR47"/>
      <c r="AS47"/>
      <c r="AT47"/>
      <c r="AU47"/>
      <c r="AV47"/>
      <c r="AW47"/>
      <c r="AX47"/>
      <c r="AY47"/>
      <c r="AZ47"/>
      <c r="BA47"/>
      <c r="BB47"/>
      <c r="BC47"/>
    </row>
    <row r="48" spans="2:55" s="12" customFormat="1" ht="15.75" x14ac:dyDescent="0.25">
      <c r="B48" s="18"/>
      <c r="C48" s="24"/>
      <c r="D48" s="25">
        <v>44562</v>
      </c>
      <c r="E48" s="25">
        <v>44593</v>
      </c>
      <c r="F48" s="25">
        <v>44621</v>
      </c>
      <c r="G48" s="25">
        <v>44652</v>
      </c>
      <c r="H48" s="25">
        <v>44682</v>
      </c>
      <c r="I48" s="25">
        <v>44713</v>
      </c>
      <c r="J48" s="25">
        <v>44743</v>
      </c>
      <c r="K48" s="25">
        <v>44774</v>
      </c>
      <c r="L48" s="25">
        <v>44805</v>
      </c>
      <c r="M48" s="25">
        <v>44835</v>
      </c>
      <c r="N48" s="25">
        <v>44866</v>
      </c>
      <c r="O48" s="25">
        <v>44896</v>
      </c>
      <c r="P48" s="25">
        <v>44927</v>
      </c>
      <c r="Q48" s="25">
        <v>44958</v>
      </c>
      <c r="R48" s="25">
        <v>44986</v>
      </c>
      <c r="S48" s="25">
        <v>45017</v>
      </c>
      <c r="T48" s="25">
        <v>45047</v>
      </c>
      <c r="U48" s="25">
        <v>45078</v>
      </c>
      <c r="V48" s="25">
        <v>45108</v>
      </c>
      <c r="W48" s="25">
        <v>45139</v>
      </c>
      <c r="X48" s="25">
        <v>45170</v>
      </c>
      <c r="Y48"/>
      <c r="Z48"/>
      <c r="AA48"/>
      <c r="AB48"/>
      <c r="AC48"/>
      <c r="AD48"/>
      <c r="AE48"/>
      <c r="AF48"/>
      <c r="AG48"/>
      <c r="AH48"/>
      <c r="AI48"/>
      <c r="AJ48"/>
      <c r="AK48"/>
      <c r="AL48"/>
      <c r="AM48"/>
      <c r="AN48"/>
      <c r="AO48"/>
      <c r="AP48"/>
      <c r="AQ48"/>
      <c r="AR48"/>
      <c r="AS48"/>
      <c r="AT48"/>
      <c r="AU48"/>
      <c r="AV48"/>
      <c r="AW48"/>
      <c r="AX48"/>
      <c r="AY48"/>
      <c r="AZ48"/>
      <c r="BA48"/>
      <c r="BB48"/>
      <c r="BC48"/>
    </row>
    <row r="49" spans="2:55" ht="15.75" x14ac:dyDescent="0.25">
      <c r="B49"/>
      <c r="C49" s="24" t="s">
        <v>2</v>
      </c>
      <c r="D49" s="26">
        <v>0.54342431761786603</v>
      </c>
      <c r="E49" s="26">
        <v>0.56403940886699511</v>
      </c>
      <c r="F49" s="26">
        <v>0.56488549618320616</v>
      </c>
      <c r="G49" s="26">
        <v>0.58354114713216954</v>
      </c>
      <c r="H49" s="26">
        <v>0.59193954659949621</v>
      </c>
      <c r="I49" s="26">
        <v>0.59173126614987082</v>
      </c>
      <c r="J49" s="26">
        <v>0.58839050131926118</v>
      </c>
      <c r="K49" s="26">
        <v>0.5802139037433155</v>
      </c>
      <c r="L49" s="26">
        <v>0.57486631016042777</v>
      </c>
      <c r="M49" s="26">
        <v>0.57772020725388606</v>
      </c>
      <c r="N49" s="26">
        <v>0.5732323232323232</v>
      </c>
      <c r="O49" s="26">
        <v>0.59151193633952259</v>
      </c>
      <c r="P49" s="26">
        <v>0.57938718662952648</v>
      </c>
      <c r="Q49" s="26">
        <v>0.54913294797687862</v>
      </c>
      <c r="R49" s="26">
        <v>0.54545454545454541</v>
      </c>
      <c r="S49" s="26">
        <v>0.5164179104477612</v>
      </c>
      <c r="T49" s="26">
        <v>0.49846153846153846</v>
      </c>
      <c r="U49" s="26">
        <v>0.49386503067484661</v>
      </c>
      <c r="V49" s="26">
        <v>0.50882352941176467</v>
      </c>
      <c r="W49" s="26">
        <v>0.49549549549549549</v>
      </c>
      <c r="X49" s="26">
        <v>0.50458715596330272</v>
      </c>
      <c r="Y49"/>
      <c r="Z49"/>
      <c r="AA49"/>
      <c r="AB49"/>
      <c r="AC49"/>
      <c r="AD49"/>
      <c r="AE49"/>
      <c r="AF49"/>
      <c r="AG49"/>
      <c r="AH49"/>
      <c r="AI49"/>
      <c r="AJ49"/>
      <c r="AK49"/>
      <c r="AL49"/>
      <c r="AM49"/>
      <c r="AN49"/>
      <c r="AO49"/>
      <c r="AP49"/>
      <c r="AQ49"/>
      <c r="AR49"/>
      <c r="AS49"/>
      <c r="AT49"/>
      <c r="AU49"/>
      <c r="AV49"/>
      <c r="AW49"/>
      <c r="AX49"/>
      <c r="AY49"/>
      <c r="AZ49"/>
      <c r="BA49"/>
      <c r="BB49"/>
      <c r="BC49"/>
    </row>
    <row r="50" spans="2:55" ht="15.75" x14ac:dyDescent="0.25">
      <c r="B50"/>
      <c r="C50" s="24" t="s">
        <v>3</v>
      </c>
      <c r="D50" s="26">
        <v>0.70812182741116747</v>
      </c>
      <c r="E50" s="26">
        <v>0.69696969696969702</v>
      </c>
      <c r="F50" s="26">
        <v>0.72208436724565761</v>
      </c>
      <c r="G50" s="26">
        <v>0.73152709359605916</v>
      </c>
      <c r="H50" s="26">
        <v>0.7379134860050891</v>
      </c>
      <c r="I50" s="26">
        <v>0.74563591022443887</v>
      </c>
      <c r="J50" s="26">
        <v>0.75062972292191432</v>
      </c>
      <c r="K50" s="26">
        <v>0.75452196382428938</v>
      </c>
      <c r="L50" s="26">
        <v>0.74670184696569919</v>
      </c>
      <c r="M50" s="26">
        <v>0.72727272727272729</v>
      </c>
      <c r="N50" s="26">
        <v>0.71657754010695185</v>
      </c>
      <c r="O50" s="26">
        <v>0.69948186528497414</v>
      </c>
      <c r="P50" s="26">
        <v>0.69696969696969702</v>
      </c>
      <c r="Q50" s="26">
        <v>0.70822281167108758</v>
      </c>
      <c r="R50" s="26">
        <v>0.69359331476323116</v>
      </c>
      <c r="S50" s="26">
        <v>0.66763005780346818</v>
      </c>
      <c r="T50" s="26">
        <v>0.66568914956011727</v>
      </c>
      <c r="U50" s="26">
        <v>0.65373134328358207</v>
      </c>
      <c r="V50" s="26">
        <v>0.64615384615384619</v>
      </c>
      <c r="W50" s="26">
        <v>0.64110429447852757</v>
      </c>
      <c r="X50" s="26">
        <v>0.65</v>
      </c>
      <c r="Y50"/>
      <c r="Z50"/>
      <c r="AA50"/>
      <c r="AB50"/>
      <c r="AC50"/>
      <c r="AD50"/>
      <c r="AE50"/>
      <c r="AF50"/>
      <c r="AG50"/>
      <c r="AH50"/>
      <c r="AI50"/>
      <c r="AJ50"/>
      <c r="AK50"/>
      <c r="AL50"/>
      <c r="AM50"/>
      <c r="AN50"/>
      <c r="AO50"/>
      <c r="AP50"/>
      <c r="AQ50"/>
      <c r="AR50"/>
      <c r="AS50"/>
      <c r="AT50"/>
      <c r="AU50"/>
      <c r="AV50"/>
      <c r="AW50"/>
      <c r="AX50"/>
      <c r="AY50"/>
      <c r="AZ50"/>
      <c r="BA50"/>
      <c r="BB50"/>
      <c r="BC50"/>
    </row>
    <row r="51" spans="2:55" ht="15.75" x14ac:dyDescent="0.25">
      <c r="B51"/>
      <c r="C51" s="24" t="s">
        <v>4</v>
      </c>
      <c r="D51" s="26">
        <v>0.76674364896073899</v>
      </c>
      <c r="E51" s="26">
        <v>0.76851851851851849</v>
      </c>
      <c r="F51" s="26">
        <v>0.78553615960099754</v>
      </c>
      <c r="G51" s="26">
        <v>0.79695431472081213</v>
      </c>
      <c r="H51" s="26">
        <v>0.79797979797979801</v>
      </c>
      <c r="I51" s="26">
        <v>0.81885856079404462</v>
      </c>
      <c r="J51" s="26">
        <v>0.81773399014778325</v>
      </c>
      <c r="K51" s="26">
        <v>0.82188295165394398</v>
      </c>
      <c r="L51" s="26">
        <v>0.82793017456359097</v>
      </c>
      <c r="M51" s="26">
        <v>0.83627204030226698</v>
      </c>
      <c r="N51" s="26">
        <v>0.84237726098191212</v>
      </c>
      <c r="O51" s="26">
        <v>0.82849604221635886</v>
      </c>
      <c r="P51" s="26">
        <v>0.80748663101604279</v>
      </c>
      <c r="Q51" s="26">
        <v>0.78877005347593587</v>
      </c>
      <c r="R51" s="26">
        <v>0.772020725388601</v>
      </c>
      <c r="S51" s="26">
        <v>0.75757575757575757</v>
      </c>
      <c r="T51" s="26">
        <v>0.77188328912466841</v>
      </c>
      <c r="U51" s="26">
        <v>0.76044568245125344</v>
      </c>
      <c r="V51" s="26">
        <v>0.73988439306358378</v>
      </c>
      <c r="W51" s="26">
        <v>0.74193548387096775</v>
      </c>
      <c r="X51" s="26">
        <v>0.72238805970149256</v>
      </c>
      <c r="Y51"/>
      <c r="Z51"/>
      <c r="AA51"/>
      <c r="AB51"/>
      <c r="AC51"/>
      <c r="AD51"/>
      <c r="AE51"/>
      <c r="AF51"/>
      <c r="AG51"/>
      <c r="AH51"/>
      <c r="AI51"/>
      <c r="AJ51"/>
      <c r="AK51"/>
      <c r="AL51"/>
      <c r="AM51"/>
      <c r="AN51"/>
      <c r="AO51"/>
      <c r="AP51"/>
      <c r="AQ51"/>
      <c r="AR51"/>
      <c r="AS51"/>
      <c r="AT51"/>
      <c r="AU51"/>
      <c r="AV51"/>
      <c r="AW51"/>
      <c r="AX51"/>
      <c r="AY51"/>
      <c r="AZ51"/>
      <c r="BA51"/>
      <c r="BB51"/>
      <c r="BC51"/>
    </row>
    <row r="52" spans="2:55" ht="15.75" x14ac:dyDescent="0.25">
      <c r="B52"/>
      <c r="C52" s="24" t="s">
        <v>5</v>
      </c>
      <c r="D52" s="26">
        <v>0.81521739130434778</v>
      </c>
      <c r="E52" s="26">
        <v>0.81400437636761491</v>
      </c>
      <c r="F52" s="26">
        <v>0.8190045248868778</v>
      </c>
      <c r="G52" s="26">
        <v>0.8195991091314031</v>
      </c>
      <c r="H52" s="26">
        <v>0.8163716814159292</v>
      </c>
      <c r="I52" s="26">
        <v>0.8177676537585421</v>
      </c>
      <c r="J52" s="26">
        <v>0.81755196304849886</v>
      </c>
      <c r="K52" s="26">
        <v>0.81481481481481477</v>
      </c>
      <c r="L52" s="26">
        <v>0.81795511221945139</v>
      </c>
      <c r="M52" s="26">
        <v>0.8324873096446701</v>
      </c>
      <c r="N52" s="26">
        <v>0.8232323232323232</v>
      </c>
      <c r="O52" s="26">
        <v>0.83126550868486349</v>
      </c>
      <c r="P52" s="26">
        <v>0.83990147783251234</v>
      </c>
      <c r="Q52" s="26">
        <v>0.84223918575063617</v>
      </c>
      <c r="R52" s="26">
        <v>0.84788029925187036</v>
      </c>
      <c r="S52" s="26">
        <v>0.853904282115869</v>
      </c>
      <c r="T52" s="26">
        <v>0.86563307493540054</v>
      </c>
      <c r="U52" s="26">
        <v>0.86543535620052769</v>
      </c>
      <c r="V52" s="26">
        <v>0.86096256684491979</v>
      </c>
      <c r="W52" s="26">
        <v>0.86096256684491979</v>
      </c>
      <c r="X52" s="26">
        <v>0.84455958549222798</v>
      </c>
      <c r="Y52"/>
      <c r="Z52"/>
      <c r="AA52"/>
      <c r="AB52"/>
      <c r="AC52"/>
      <c r="AD52"/>
      <c r="AE52"/>
      <c r="AF52"/>
      <c r="AG52"/>
      <c r="AH52"/>
      <c r="AI52"/>
      <c r="AJ52"/>
      <c r="AK52"/>
      <c r="AL52"/>
      <c r="AM52"/>
      <c r="AN52"/>
      <c r="AO52"/>
      <c r="AP52"/>
      <c r="AQ52"/>
      <c r="AR52"/>
      <c r="AS52"/>
      <c r="AT52"/>
      <c r="AU52"/>
      <c r="AV52"/>
      <c r="AW52"/>
      <c r="AX52"/>
      <c r="AY52"/>
      <c r="AZ52"/>
      <c r="BA52"/>
      <c r="BB52"/>
      <c r="BC52"/>
    </row>
    <row r="53" spans="2:55" ht="15.75" x14ac:dyDescent="0.25">
      <c r="B53"/>
      <c r="C53" s="24" t="s">
        <v>6</v>
      </c>
      <c r="D53" s="26">
        <v>0.83847980997624705</v>
      </c>
      <c r="E53" s="26">
        <v>0.83678160919540234</v>
      </c>
      <c r="F53" s="26">
        <v>0.82167042889390518</v>
      </c>
      <c r="G53" s="26">
        <v>0.82232346241457854</v>
      </c>
      <c r="H53" s="26">
        <v>0.82325581395348835</v>
      </c>
      <c r="I53" s="26">
        <v>0.82039911308203994</v>
      </c>
      <c r="J53" s="26">
        <v>0.82158590308370039</v>
      </c>
      <c r="K53" s="26">
        <v>0.8288288288288288</v>
      </c>
      <c r="L53" s="26">
        <v>0.82781456953642385</v>
      </c>
      <c r="M53" s="26">
        <v>0.82969432314410485</v>
      </c>
      <c r="N53" s="26">
        <v>0.81677704194260481</v>
      </c>
      <c r="O53" s="26">
        <v>0.8193548387096774</v>
      </c>
      <c r="P53" s="26">
        <v>0.82391304347826089</v>
      </c>
      <c r="Q53" s="26">
        <v>0.82494529540481398</v>
      </c>
      <c r="R53" s="26">
        <v>0.83257918552036203</v>
      </c>
      <c r="S53" s="26">
        <v>0.83073496659242763</v>
      </c>
      <c r="T53" s="26">
        <v>0.82964601769911506</v>
      </c>
      <c r="U53" s="26">
        <v>0.8382687927107062</v>
      </c>
      <c r="V53" s="26">
        <v>0.84064665127020788</v>
      </c>
      <c r="W53" s="26">
        <v>0.83564814814814814</v>
      </c>
      <c r="X53" s="26">
        <v>0.83790523690773067</v>
      </c>
      <c r="Y53"/>
      <c r="Z53"/>
      <c r="AA53"/>
      <c r="AB53"/>
      <c r="AC53"/>
      <c r="AD53"/>
      <c r="AE53"/>
      <c r="AF53"/>
      <c r="AG53"/>
      <c r="AH53"/>
      <c r="AI53"/>
      <c r="AJ53"/>
      <c r="AK53"/>
      <c r="AL53"/>
      <c r="AM53"/>
      <c r="AN53"/>
      <c r="AO53"/>
      <c r="AP53"/>
      <c r="AQ53"/>
      <c r="AR53"/>
      <c r="AS53"/>
      <c r="AT53"/>
      <c r="AU53"/>
      <c r="AV53"/>
      <c r="AW53"/>
      <c r="AX53"/>
      <c r="AY53"/>
      <c r="AZ53"/>
      <c r="BA53"/>
      <c r="BB53"/>
      <c r="BC53"/>
    </row>
    <row r="54" spans="2:55" x14ac:dyDescent="0.25">
      <c r="B54"/>
      <c r="C54"/>
      <c r="D54"/>
      <c r="E54"/>
      <c r="F54"/>
      <c r="G54"/>
      <c r="H54"/>
      <c r="I54"/>
      <c r="J54"/>
      <c r="K54"/>
      <c r="L54"/>
      <c r="M54"/>
      <c r="N54"/>
      <c r="O54"/>
      <c r="P54"/>
      <c r="Q54"/>
      <c r="R54"/>
      <c r="S54"/>
      <c r="T54"/>
      <c r="U54"/>
      <c r="V54"/>
      <c r="W54"/>
      <c r="X54"/>
      <c r="Y54"/>
      <c r="Z54"/>
      <c r="AA54"/>
      <c r="AB54"/>
      <c r="AC54"/>
    </row>
    <row r="55" spans="2:55" x14ac:dyDescent="0.25">
      <c r="B55"/>
      <c r="C55"/>
      <c r="D55"/>
      <c r="E55"/>
      <c r="F55"/>
      <c r="G55"/>
      <c r="H55"/>
      <c r="I55"/>
      <c r="J55"/>
      <c r="K55"/>
      <c r="L55"/>
      <c r="M55"/>
      <c r="N55"/>
      <c r="O55"/>
      <c r="P55"/>
      <c r="Q55"/>
      <c r="R55"/>
      <c r="S55"/>
      <c r="T55"/>
      <c r="U55"/>
      <c r="V55"/>
      <c r="W55"/>
      <c r="X55"/>
      <c r="Y55"/>
      <c r="Z55"/>
      <c r="AA55"/>
      <c r="AB55"/>
      <c r="AC55"/>
    </row>
    <row r="56" spans="2:55" x14ac:dyDescent="0.25">
      <c r="B56"/>
      <c r="C56"/>
      <c r="D56"/>
      <c r="E56"/>
      <c r="F56"/>
      <c r="G56"/>
      <c r="H56"/>
      <c r="I56"/>
      <c r="J56"/>
      <c r="K56"/>
      <c r="L56"/>
      <c r="M56"/>
      <c r="N56"/>
      <c r="O56"/>
      <c r="P56"/>
      <c r="Q56"/>
      <c r="R56"/>
      <c r="S56"/>
      <c r="T56"/>
      <c r="U56"/>
      <c r="V56"/>
      <c r="W56"/>
      <c r="X56"/>
      <c r="Y56"/>
      <c r="Z56"/>
      <c r="AA56"/>
      <c r="AB56"/>
      <c r="AC56"/>
    </row>
    <row r="57" spans="2:55" x14ac:dyDescent="0.25">
      <c r="B57"/>
      <c r="C57"/>
      <c r="D57"/>
      <c r="E57"/>
      <c r="F57"/>
      <c r="G57"/>
      <c r="H57"/>
      <c r="I57"/>
      <c r="J57"/>
      <c r="K57"/>
      <c r="L57"/>
      <c r="M57"/>
      <c r="N57"/>
      <c r="O57"/>
      <c r="P57"/>
      <c r="Q57"/>
      <c r="R57"/>
      <c r="S57"/>
      <c r="T57"/>
      <c r="U57"/>
      <c r="V57"/>
      <c r="W57"/>
      <c r="X57"/>
      <c r="Y57"/>
      <c r="Z57"/>
      <c r="AA57"/>
      <c r="AB57"/>
      <c r="AC57"/>
    </row>
    <row r="58" spans="2:55" x14ac:dyDescent="0.25">
      <c r="B58"/>
      <c r="C58"/>
      <c r="D58"/>
      <c r="E58"/>
      <c r="F58"/>
      <c r="G58"/>
      <c r="H58"/>
      <c r="I58"/>
      <c r="J58"/>
      <c r="K58"/>
      <c r="L58"/>
      <c r="M58"/>
      <c r="N58"/>
      <c r="O58"/>
      <c r="P58"/>
      <c r="Q58"/>
      <c r="R58"/>
      <c r="S58"/>
      <c r="T58"/>
      <c r="U58"/>
      <c r="V58"/>
      <c r="W58"/>
      <c r="X58"/>
      <c r="Y58"/>
      <c r="Z58"/>
      <c r="AA58"/>
      <c r="AB58"/>
      <c r="AC58"/>
    </row>
    <row r="59" spans="2:55" x14ac:dyDescent="0.25">
      <c r="B59"/>
      <c r="C59"/>
      <c r="D59"/>
      <c r="E59"/>
      <c r="F59"/>
      <c r="G59"/>
      <c r="H59"/>
      <c r="I59"/>
      <c r="J59"/>
      <c r="K59"/>
      <c r="L59"/>
      <c r="M59"/>
      <c r="N59"/>
      <c r="O59"/>
      <c r="P59"/>
      <c r="Q59"/>
      <c r="R59"/>
      <c r="S59"/>
      <c r="T59"/>
      <c r="U59"/>
      <c r="V59"/>
      <c r="W59"/>
      <c r="X59"/>
      <c r="Y59"/>
      <c r="Z59"/>
      <c r="AA59"/>
      <c r="AB59"/>
      <c r="AC59"/>
    </row>
    <row r="60" spans="2:55" x14ac:dyDescent="0.25">
      <c r="B60"/>
      <c r="C60"/>
      <c r="D60"/>
      <c r="E60"/>
      <c r="F60"/>
      <c r="G60"/>
      <c r="H60"/>
      <c r="I60"/>
      <c r="J60"/>
      <c r="K60"/>
      <c r="L60"/>
      <c r="M60"/>
      <c r="N60"/>
      <c r="O60"/>
      <c r="P60"/>
      <c r="Q60"/>
      <c r="R60"/>
      <c r="S60"/>
      <c r="T60"/>
      <c r="U60"/>
      <c r="V60"/>
      <c r="W60"/>
      <c r="X60"/>
      <c r="Y60"/>
      <c r="Z60"/>
      <c r="AA60"/>
      <c r="AB60"/>
      <c r="AC60"/>
    </row>
    <row r="61" spans="2:55" x14ac:dyDescent="0.25">
      <c r="B61"/>
      <c r="C61"/>
      <c r="D61"/>
      <c r="E61"/>
      <c r="F61"/>
      <c r="G61"/>
      <c r="H61"/>
      <c r="I61"/>
      <c r="J61"/>
      <c r="K61"/>
      <c r="L61"/>
      <c r="M61"/>
      <c r="N61"/>
      <c r="O61"/>
      <c r="P61"/>
      <c r="Q61"/>
      <c r="R61"/>
      <c r="S61"/>
      <c r="T61"/>
      <c r="U61"/>
      <c r="V61"/>
      <c r="W61"/>
      <c r="X61"/>
      <c r="Y61"/>
      <c r="Z61"/>
      <c r="AA61"/>
      <c r="AB61"/>
      <c r="AC61"/>
    </row>
    <row r="62" spans="2:55" x14ac:dyDescent="0.25"/>
  </sheetData>
  <sheetProtection algorithmName="SHA-512" hashValue="bdkRKErz+LerAj0syIsegRaWC697e6nE299wn1/UfYTixwCq3k3j8YFV5xZCFPgwgV2/ZwJdVfNUAY3gPPtW2Q==" saltValue="b8o21zWC9+CAs0NCs4o9VQ==" spinCount="100000" sheet="1" selectLockedCells="1" sort="0" autoFilter="0" pivotTables="0" selectUnlockedCells="1"/>
  <mergeCells count="1">
    <mergeCell ref="B2:AC2"/>
  </mergeCells>
  <pageMargins left="0.7" right="0.7" top="0.75" bottom="0.75" header="0.3" footer="0.3"/>
  <pageSetup paperSize="8" orientation="landscape"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82F9-0848-4060-B2CD-5293BEB7F5F5}">
  <sheetPr codeName="Sheet5"/>
  <dimension ref="A1:BB61"/>
  <sheetViews>
    <sheetView showGridLines="0" showRowColHeaders="0" zoomScale="70" zoomScaleNormal="70" workbookViewId="0">
      <selection activeCell="AB51" sqref="AB51"/>
    </sheetView>
  </sheetViews>
  <sheetFormatPr defaultColWidth="0" defaultRowHeight="15" zeroHeight="1" x14ac:dyDescent="0.25"/>
  <cols>
    <col min="1" max="1" width="3.140625" style="11" customWidth="1"/>
    <col min="2" max="2" width="2.28515625" style="11" customWidth="1"/>
    <col min="3" max="3" width="16.7109375" style="11" customWidth="1"/>
    <col min="4" max="27" width="10.7109375" style="11" customWidth="1"/>
    <col min="28" max="28" width="16.7109375" style="11" customWidth="1"/>
    <col min="29" max="29" width="2.28515625" style="11" customWidth="1"/>
    <col min="30" max="30" width="3.140625" style="11" customWidth="1"/>
    <col min="31" max="31" width="7.140625" style="11" hidden="1" customWidth="1"/>
    <col min="32" max="32" width="7" style="11" hidden="1" customWidth="1"/>
    <col min="33" max="50" width="9.42578125" style="11" hidden="1" customWidth="1"/>
    <col min="51" max="16384" width="9.140625" style="11" hidden="1"/>
  </cols>
  <sheetData>
    <row r="1" spans="1:29" x14ac:dyDescent="0.25"/>
    <row r="2" spans="1:29" ht="75.75" customHeight="1" x14ac:dyDescent="0.25">
      <c r="A2"/>
      <c r="B2" s="30" t="s">
        <v>9</v>
      </c>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x14ac:dyDescent="0.25">
      <c r="B3"/>
      <c r="C3"/>
      <c r="D3"/>
      <c r="E3"/>
      <c r="F3"/>
      <c r="G3"/>
      <c r="H3"/>
      <c r="I3"/>
      <c r="J3"/>
      <c r="K3"/>
      <c r="L3"/>
      <c r="M3"/>
      <c r="N3"/>
      <c r="O3"/>
      <c r="P3"/>
      <c r="Q3"/>
      <c r="R3"/>
      <c r="S3"/>
      <c r="T3"/>
      <c r="U3"/>
      <c r="V3"/>
      <c r="W3"/>
      <c r="X3"/>
      <c r="Y3"/>
      <c r="Z3"/>
      <c r="AA3"/>
      <c r="AB3"/>
      <c r="AC3"/>
    </row>
    <row r="4" spans="1:29" x14ac:dyDescent="0.25">
      <c r="B4"/>
      <c r="C4"/>
      <c r="D4"/>
      <c r="E4"/>
      <c r="F4"/>
      <c r="G4"/>
      <c r="H4"/>
      <c r="I4"/>
      <c r="J4"/>
      <c r="K4"/>
      <c r="L4"/>
      <c r="M4"/>
      <c r="N4"/>
      <c r="O4"/>
      <c r="P4"/>
      <c r="Q4"/>
      <c r="R4"/>
      <c r="S4"/>
      <c r="T4"/>
      <c r="U4"/>
      <c r="V4"/>
      <c r="W4"/>
      <c r="X4"/>
      <c r="Y4"/>
      <c r="Z4"/>
      <c r="AA4"/>
      <c r="AB4"/>
      <c r="AC4"/>
    </row>
    <row r="5" spans="1:29" x14ac:dyDescent="0.25">
      <c r="B5"/>
      <c r="C5"/>
      <c r="D5"/>
      <c r="E5"/>
      <c r="F5"/>
      <c r="G5"/>
      <c r="H5"/>
      <c r="I5"/>
      <c r="J5"/>
      <c r="K5"/>
      <c r="L5"/>
      <c r="M5"/>
      <c r="N5"/>
      <c r="O5"/>
      <c r="P5"/>
      <c r="Q5"/>
      <c r="R5"/>
      <c r="S5"/>
      <c r="T5"/>
      <c r="U5"/>
      <c r="V5"/>
      <c r="W5"/>
      <c r="X5"/>
      <c r="Y5"/>
      <c r="Z5"/>
      <c r="AA5"/>
      <c r="AB5"/>
      <c r="AC5"/>
    </row>
    <row r="6" spans="1:29" x14ac:dyDescent="0.25">
      <c r="B6"/>
      <c r="C6"/>
      <c r="D6"/>
      <c r="E6"/>
      <c r="F6"/>
      <c r="G6"/>
      <c r="H6"/>
      <c r="I6"/>
      <c r="J6"/>
      <c r="K6"/>
      <c r="L6"/>
      <c r="M6"/>
      <c r="N6"/>
      <c r="O6"/>
      <c r="P6"/>
      <c r="Q6"/>
      <c r="R6"/>
      <c r="S6"/>
      <c r="T6"/>
      <c r="U6"/>
      <c r="V6"/>
      <c r="W6"/>
      <c r="X6"/>
      <c r="Y6"/>
      <c r="Z6"/>
      <c r="AA6"/>
      <c r="AB6"/>
      <c r="AC6"/>
    </row>
    <row r="7" spans="1:29" x14ac:dyDescent="0.25">
      <c r="B7"/>
      <c r="C7"/>
      <c r="D7"/>
      <c r="E7"/>
      <c r="F7"/>
      <c r="G7"/>
      <c r="H7"/>
      <c r="I7"/>
      <c r="J7"/>
      <c r="K7"/>
      <c r="L7"/>
      <c r="M7"/>
      <c r="N7"/>
      <c r="O7"/>
      <c r="P7"/>
      <c r="Q7"/>
      <c r="R7"/>
      <c r="S7"/>
      <c r="T7"/>
      <c r="U7"/>
      <c r="V7"/>
      <c r="W7"/>
      <c r="X7"/>
      <c r="Y7"/>
      <c r="Z7"/>
      <c r="AA7"/>
      <c r="AB7"/>
      <c r="AC7"/>
    </row>
    <row r="8" spans="1:29" x14ac:dyDescent="0.25">
      <c r="B8"/>
      <c r="C8"/>
      <c r="D8"/>
      <c r="E8"/>
      <c r="F8"/>
      <c r="G8"/>
      <c r="H8"/>
      <c r="I8"/>
      <c r="J8"/>
      <c r="K8"/>
      <c r="L8"/>
      <c r="M8"/>
      <c r="N8"/>
      <c r="O8"/>
      <c r="P8"/>
      <c r="Q8"/>
      <c r="R8"/>
      <c r="S8"/>
      <c r="T8"/>
      <c r="U8"/>
      <c r="V8"/>
      <c r="W8"/>
      <c r="X8"/>
      <c r="Y8"/>
      <c r="Z8"/>
      <c r="AA8"/>
      <c r="AB8"/>
      <c r="AC8"/>
    </row>
    <row r="9" spans="1:29" x14ac:dyDescent="0.25">
      <c r="B9"/>
      <c r="C9"/>
      <c r="D9"/>
      <c r="E9"/>
      <c r="F9"/>
      <c r="G9"/>
      <c r="H9"/>
      <c r="I9"/>
      <c r="J9"/>
      <c r="K9"/>
      <c r="L9"/>
      <c r="M9"/>
      <c r="N9"/>
      <c r="O9"/>
      <c r="P9"/>
      <c r="Q9"/>
      <c r="R9"/>
      <c r="S9"/>
      <c r="T9"/>
      <c r="U9"/>
      <c r="V9"/>
      <c r="W9"/>
      <c r="X9"/>
      <c r="Y9"/>
      <c r="Z9"/>
      <c r="AA9"/>
      <c r="AB9"/>
      <c r="AC9"/>
    </row>
    <row r="10" spans="1:29" x14ac:dyDescent="0.25">
      <c r="B10"/>
      <c r="C10"/>
      <c r="D10"/>
      <c r="E10"/>
      <c r="F10"/>
      <c r="G10"/>
      <c r="H10"/>
      <c r="I10"/>
      <c r="J10"/>
      <c r="K10"/>
      <c r="L10"/>
      <c r="M10"/>
      <c r="N10"/>
      <c r="O10"/>
      <c r="P10"/>
      <c r="Q10"/>
      <c r="R10"/>
      <c r="S10"/>
      <c r="T10"/>
      <c r="U10"/>
      <c r="V10"/>
      <c r="W10"/>
      <c r="X10"/>
      <c r="Y10"/>
      <c r="Z10"/>
      <c r="AA10"/>
      <c r="AB10"/>
      <c r="AC10"/>
    </row>
    <row r="11" spans="1:29" x14ac:dyDescent="0.25">
      <c r="B11"/>
      <c r="C11"/>
      <c r="D11"/>
      <c r="E11"/>
      <c r="F11"/>
      <c r="G11"/>
      <c r="H11"/>
      <c r="I11"/>
      <c r="J11"/>
      <c r="K11"/>
      <c r="L11"/>
      <c r="M11"/>
      <c r="N11"/>
      <c r="O11"/>
      <c r="P11"/>
      <c r="Q11"/>
      <c r="R11"/>
      <c r="S11"/>
      <c r="T11"/>
      <c r="U11"/>
      <c r="V11"/>
      <c r="W11"/>
      <c r="X11"/>
      <c r="Y11"/>
      <c r="Z11"/>
      <c r="AA11"/>
      <c r="AB11"/>
      <c r="AC11"/>
    </row>
    <row r="12" spans="1:29" x14ac:dyDescent="0.25">
      <c r="B12"/>
      <c r="C12"/>
      <c r="D12"/>
      <c r="E12"/>
      <c r="F12"/>
      <c r="G12"/>
      <c r="H12"/>
      <c r="I12"/>
      <c r="J12"/>
      <c r="K12"/>
      <c r="L12"/>
      <c r="M12"/>
      <c r="N12"/>
      <c r="O12"/>
      <c r="P12"/>
      <c r="Q12"/>
      <c r="R12"/>
      <c r="S12"/>
      <c r="T12"/>
      <c r="U12"/>
      <c r="V12"/>
      <c r="W12"/>
      <c r="X12"/>
      <c r="Y12"/>
      <c r="Z12"/>
      <c r="AA12"/>
      <c r="AB12"/>
      <c r="AC12"/>
    </row>
    <row r="13" spans="1:29" x14ac:dyDescent="0.25">
      <c r="B13"/>
      <c r="C13"/>
      <c r="D13"/>
      <c r="E13"/>
      <c r="F13"/>
      <c r="G13"/>
      <c r="H13"/>
      <c r="I13"/>
      <c r="J13"/>
      <c r="K13"/>
      <c r="L13"/>
      <c r="M13"/>
      <c r="N13"/>
      <c r="O13"/>
      <c r="P13"/>
      <c r="Q13"/>
      <c r="R13"/>
      <c r="S13"/>
      <c r="T13"/>
      <c r="U13"/>
      <c r="V13"/>
      <c r="W13"/>
      <c r="X13"/>
      <c r="Y13"/>
      <c r="Z13"/>
      <c r="AA13"/>
      <c r="AB13"/>
      <c r="AC13"/>
    </row>
    <row r="14" spans="1:29" x14ac:dyDescent="0.25">
      <c r="B14"/>
      <c r="C14"/>
      <c r="D14"/>
      <c r="E14"/>
      <c r="F14"/>
      <c r="G14"/>
      <c r="H14"/>
      <c r="I14"/>
      <c r="J14"/>
      <c r="K14"/>
      <c r="L14"/>
      <c r="M14"/>
      <c r="N14"/>
      <c r="O14"/>
      <c r="P14"/>
      <c r="Q14"/>
      <c r="R14"/>
      <c r="S14"/>
      <c r="T14"/>
      <c r="U14"/>
      <c r="V14"/>
      <c r="W14"/>
      <c r="X14"/>
      <c r="Y14"/>
      <c r="Z14"/>
      <c r="AA14"/>
      <c r="AB14"/>
      <c r="AC14"/>
    </row>
    <row r="15" spans="1:29" x14ac:dyDescent="0.25">
      <c r="B15"/>
      <c r="C15"/>
      <c r="D15"/>
      <c r="E15"/>
      <c r="F15"/>
      <c r="G15"/>
      <c r="H15"/>
      <c r="I15"/>
      <c r="J15"/>
      <c r="K15"/>
      <c r="L15"/>
      <c r="M15"/>
      <c r="N15"/>
      <c r="O15"/>
      <c r="P15"/>
      <c r="Q15"/>
      <c r="R15"/>
      <c r="S15"/>
      <c r="T15"/>
      <c r="U15"/>
      <c r="V15"/>
      <c r="W15"/>
      <c r="X15"/>
      <c r="Y15"/>
      <c r="Z15"/>
      <c r="AA15"/>
      <c r="AB15"/>
      <c r="AC15"/>
    </row>
    <row r="16" spans="1:29" x14ac:dyDescent="0.25">
      <c r="B16"/>
      <c r="C16"/>
      <c r="D16"/>
      <c r="E16"/>
      <c r="F16"/>
      <c r="G16"/>
      <c r="H16"/>
      <c r="I16"/>
      <c r="J16"/>
      <c r="K16"/>
      <c r="L16"/>
      <c r="M16"/>
      <c r="N16"/>
      <c r="O16"/>
      <c r="P16"/>
      <c r="Q16"/>
      <c r="R16"/>
      <c r="S16"/>
      <c r="T16"/>
      <c r="U16"/>
      <c r="V16"/>
      <c r="W16"/>
      <c r="X16"/>
      <c r="Y16"/>
      <c r="Z16"/>
      <c r="AA16"/>
      <c r="AB16"/>
      <c r="AC16"/>
    </row>
    <row r="17" spans="2:29" x14ac:dyDescent="0.25">
      <c r="B17"/>
      <c r="C17"/>
      <c r="D17"/>
      <c r="E17"/>
      <c r="F17"/>
      <c r="G17"/>
      <c r="H17"/>
      <c r="I17"/>
      <c r="J17"/>
      <c r="K17"/>
      <c r="L17"/>
      <c r="M17"/>
      <c r="N17"/>
      <c r="O17"/>
      <c r="P17"/>
      <c r="Q17"/>
      <c r="R17"/>
      <c r="S17"/>
      <c r="T17"/>
      <c r="U17"/>
      <c r="V17"/>
      <c r="W17"/>
      <c r="X17"/>
      <c r="Y17"/>
      <c r="Z17"/>
      <c r="AA17"/>
      <c r="AB17"/>
      <c r="AC17"/>
    </row>
    <row r="18" spans="2:29" x14ac:dyDescent="0.25">
      <c r="B18"/>
      <c r="C18"/>
      <c r="D18"/>
      <c r="E18"/>
      <c r="F18"/>
      <c r="G18"/>
      <c r="H18"/>
      <c r="I18"/>
      <c r="J18"/>
      <c r="K18"/>
      <c r="L18"/>
      <c r="M18"/>
      <c r="N18"/>
      <c r="O18"/>
      <c r="P18"/>
      <c r="Q18"/>
      <c r="R18"/>
      <c r="S18"/>
      <c r="T18"/>
      <c r="U18"/>
      <c r="V18"/>
      <c r="W18"/>
      <c r="X18"/>
      <c r="Y18"/>
      <c r="Z18"/>
      <c r="AA18"/>
      <c r="AB18"/>
      <c r="AC18"/>
    </row>
    <row r="19" spans="2:29" x14ac:dyDescent="0.25">
      <c r="B19"/>
      <c r="C19"/>
      <c r="D19"/>
      <c r="E19"/>
      <c r="F19"/>
      <c r="G19"/>
      <c r="H19"/>
      <c r="I19"/>
      <c r="J19"/>
      <c r="K19"/>
      <c r="L19"/>
      <c r="M19"/>
      <c r="N19"/>
      <c r="O19"/>
      <c r="P19"/>
      <c r="Q19"/>
      <c r="R19"/>
      <c r="S19"/>
      <c r="T19"/>
      <c r="U19"/>
      <c r="V19"/>
      <c r="W19"/>
      <c r="X19"/>
      <c r="Y19"/>
      <c r="Z19"/>
      <c r="AA19"/>
      <c r="AB19"/>
      <c r="AC19"/>
    </row>
    <row r="20" spans="2:29" x14ac:dyDescent="0.25">
      <c r="B20"/>
      <c r="C20"/>
      <c r="D20"/>
      <c r="E20"/>
      <c r="F20"/>
      <c r="G20"/>
      <c r="H20"/>
      <c r="I20"/>
      <c r="J20"/>
      <c r="K20"/>
      <c r="L20"/>
      <c r="M20"/>
      <c r="N20"/>
      <c r="O20"/>
      <c r="P20"/>
      <c r="Q20"/>
      <c r="R20"/>
      <c r="S20"/>
      <c r="T20"/>
      <c r="U20"/>
      <c r="V20"/>
      <c r="W20"/>
      <c r="X20"/>
      <c r="Y20"/>
      <c r="Z20"/>
      <c r="AA20"/>
      <c r="AB20"/>
      <c r="AC20"/>
    </row>
    <row r="21" spans="2:29" x14ac:dyDescent="0.25">
      <c r="B21"/>
      <c r="C21"/>
      <c r="D21"/>
      <c r="E21"/>
      <c r="F21"/>
      <c r="G21"/>
      <c r="H21"/>
      <c r="I21"/>
      <c r="J21"/>
      <c r="K21"/>
      <c r="L21"/>
      <c r="M21"/>
      <c r="N21"/>
      <c r="O21"/>
      <c r="P21"/>
      <c r="Q21"/>
      <c r="R21"/>
      <c r="S21"/>
      <c r="T21"/>
      <c r="U21"/>
      <c r="V21"/>
      <c r="W21"/>
      <c r="X21"/>
      <c r="Y21"/>
      <c r="Z21"/>
      <c r="AA21"/>
      <c r="AB21"/>
      <c r="AC21"/>
    </row>
    <row r="22" spans="2:29" x14ac:dyDescent="0.25">
      <c r="B22"/>
      <c r="C22"/>
      <c r="D22"/>
      <c r="E22"/>
      <c r="F22"/>
      <c r="G22"/>
      <c r="H22"/>
      <c r="I22"/>
      <c r="J22"/>
      <c r="K22"/>
      <c r="L22"/>
      <c r="M22"/>
      <c r="N22"/>
      <c r="O22"/>
      <c r="P22"/>
      <c r="Q22"/>
      <c r="R22"/>
      <c r="S22"/>
      <c r="T22"/>
      <c r="U22"/>
      <c r="V22"/>
      <c r="W22"/>
      <c r="X22"/>
      <c r="Y22"/>
      <c r="Z22"/>
      <c r="AA22"/>
      <c r="AB22"/>
      <c r="AC22"/>
    </row>
    <row r="23" spans="2:29" x14ac:dyDescent="0.25">
      <c r="B23"/>
      <c r="C23"/>
      <c r="D23"/>
      <c r="E23"/>
      <c r="F23"/>
      <c r="G23"/>
      <c r="H23"/>
      <c r="I23"/>
      <c r="J23"/>
      <c r="K23"/>
      <c r="L23"/>
      <c r="M23"/>
      <c r="N23"/>
      <c r="O23"/>
      <c r="P23"/>
      <c r="Q23"/>
      <c r="R23"/>
      <c r="S23"/>
      <c r="T23"/>
      <c r="U23"/>
      <c r="V23"/>
      <c r="W23"/>
      <c r="X23"/>
      <c r="Y23"/>
      <c r="Z23"/>
      <c r="AA23"/>
      <c r="AB23"/>
      <c r="AC23"/>
    </row>
    <row r="24" spans="2:29" x14ac:dyDescent="0.25">
      <c r="B24"/>
      <c r="C24"/>
      <c r="D24"/>
      <c r="E24"/>
      <c r="F24"/>
      <c r="G24"/>
      <c r="H24"/>
      <c r="I24"/>
      <c r="J24"/>
      <c r="K24"/>
      <c r="L24"/>
      <c r="M24"/>
      <c r="N24"/>
      <c r="O24"/>
      <c r="P24"/>
      <c r="Q24"/>
      <c r="R24"/>
      <c r="S24"/>
      <c r="T24"/>
      <c r="U24"/>
      <c r="V24"/>
      <c r="W24"/>
      <c r="X24"/>
      <c r="Y24"/>
      <c r="Z24"/>
      <c r="AA24"/>
      <c r="AB24"/>
      <c r="AC24"/>
    </row>
    <row r="25" spans="2:29" x14ac:dyDescent="0.25">
      <c r="B25"/>
      <c r="C25"/>
      <c r="D25"/>
      <c r="E25"/>
      <c r="F25"/>
      <c r="G25"/>
      <c r="H25"/>
      <c r="I25"/>
      <c r="J25"/>
      <c r="K25"/>
      <c r="L25"/>
      <c r="M25"/>
      <c r="N25"/>
      <c r="O25"/>
      <c r="P25"/>
      <c r="Q25"/>
      <c r="R25"/>
      <c r="S25"/>
      <c r="T25"/>
      <c r="U25"/>
      <c r="V25"/>
      <c r="W25"/>
      <c r="X25"/>
      <c r="Y25"/>
      <c r="Z25"/>
      <c r="AA25"/>
      <c r="AB25"/>
      <c r="AC25"/>
    </row>
    <row r="26" spans="2:29" x14ac:dyDescent="0.25">
      <c r="B26"/>
      <c r="C26"/>
      <c r="D26"/>
      <c r="E26"/>
      <c r="F26"/>
      <c r="G26"/>
      <c r="H26"/>
      <c r="I26"/>
      <c r="J26"/>
      <c r="K26"/>
      <c r="L26"/>
      <c r="M26"/>
      <c r="N26"/>
      <c r="O26"/>
      <c r="P26"/>
      <c r="Q26"/>
      <c r="R26"/>
      <c r="S26"/>
      <c r="T26"/>
      <c r="U26"/>
      <c r="V26"/>
      <c r="W26"/>
      <c r="X26"/>
      <c r="Y26"/>
      <c r="Z26"/>
      <c r="AA26"/>
      <c r="AB26"/>
      <c r="AC26"/>
    </row>
    <row r="27" spans="2:29" x14ac:dyDescent="0.25">
      <c r="B27"/>
      <c r="C27"/>
      <c r="D27"/>
      <c r="E27"/>
      <c r="F27"/>
      <c r="G27"/>
      <c r="H27"/>
      <c r="I27"/>
      <c r="J27"/>
      <c r="K27"/>
      <c r="L27"/>
      <c r="M27"/>
      <c r="N27"/>
      <c r="O27"/>
      <c r="P27"/>
      <c r="Q27"/>
      <c r="R27"/>
      <c r="S27"/>
      <c r="T27"/>
      <c r="U27"/>
      <c r="V27"/>
      <c r="W27"/>
      <c r="X27"/>
      <c r="Y27"/>
      <c r="Z27"/>
      <c r="AA27"/>
      <c r="AB27"/>
      <c r="AC27"/>
    </row>
    <row r="28" spans="2:29" x14ac:dyDescent="0.25">
      <c r="B28"/>
      <c r="C28"/>
      <c r="D28"/>
      <c r="E28"/>
      <c r="F28"/>
      <c r="G28"/>
      <c r="H28"/>
      <c r="I28"/>
      <c r="J28"/>
      <c r="K28"/>
      <c r="L28"/>
      <c r="M28"/>
      <c r="N28"/>
      <c r="O28"/>
      <c r="P28"/>
      <c r="Q28"/>
      <c r="R28"/>
      <c r="S28"/>
      <c r="T28"/>
      <c r="U28"/>
      <c r="V28"/>
      <c r="W28"/>
      <c r="X28"/>
      <c r="Y28"/>
      <c r="Z28"/>
      <c r="AA28"/>
      <c r="AB28"/>
      <c r="AC28"/>
    </row>
    <row r="29" spans="2:29" x14ac:dyDescent="0.25">
      <c r="B29"/>
      <c r="C29"/>
      <c r="D29"/>
      <c r="E29"/>
      <c r="F29"/>
      <c r="G29"/>
      <c r="H29"/>
      <c r="I29"/>
      <c r="J29"/>
      <c r="K29"/>
      <c r="L29"/>
      <c r="M29"/>
      <c r="N29"/>
      <c r="O29"/>
      <c r="P29"/>
      <c r="Q29"/>
      <c r="R29"/>
      <c r="S29"/>
      <c r="T29"/>
      <c r="U29"/>
      <c r="V29"/>
      <c r="W29"/>
      <c r="X29"/>
      <c r="Y29"/>
      <c r="Z29"/>
      <c r="AA29"/>
      <c r="AB29"/>
      <c r="AC29"/>
    </row>
    <row r="30" spans="2:29" x14ac:dyDescent="0.25">
      <c r="B30"/>
      <c r="C30"/>
      <c r="D30"/>
      <c r="E30"/>
      <c r="F30"/>
      <c r="G30"/>
      <c r="H30"/>
      <c r="I30"/>
      <c r="J30"/>
      <c r="K30"/>
      <c r="L30"/>
      <c r="M30"/>
      <c r="N30"/>
      <c r="O30"/>
      <c r="P30"/>
      <c r="Q30"/>
      <c r="R30"/>
      <c r="S30"/>
      <c r="T30"/>
      <c r="U30"/>
      <c r="V30"/>
      <c r="W30"/>
      <c r="X30"/>
      <c r="Y30"/>
      <c r="Z30"/>
      <c r="AA30"/>
      <c r="AB30"/>
      <c r="AC30"/>
    </row>
    <row r="31" spans="2:29" x14ac:dyDescent="0.25">
      <c r="B31"/>
      <c r="C31"/>
      <c r="D31"/>
      <c r="E31"/>
      <c r="F31"/>
      <c r="G31"/>
      <c r="H31"/>
      <c r="I31"/>
      <c r="J31"/>
      <c r="K31"/>
      <c r="L31"/>
      <c r="M31"/>
      <c r="N31"/>
      <c r="O31"/>
      <c r="P31"/>
      <c r="Q31"/>
      <c r="R31"/>
      <c r="S31"/>
      <c r="T31"/>
      <c r="U31"/>
      <c r="V31"/>
      <c r="W31"/>
      <c r="X31"/>
      <c r="Y31"/>
      <c r="Z31"/>
      <c r="AA31"/>
      <c r="AB31"/>
      <c r="AC31"/>
    </row>
    <row r="32" spans="2:29" x14ac:dyDescent="0.25">
      <c r="B32"/>
      <c r="C32"/>
      <c r="D32"/>
      <c r="E32"/>
      <c r="F32"/>
      <c r="G32"/>
      <c r="H32"/>
      <c r="I32"/>
      <c r="J32"/>
      <c r="K32"/>
      <c r="L32"/>
      <c r="M32"/>
      <c r="N32"/>
      <c r="O32"/>
      <c r="P32"/>
      <c r="Q32"/>
      <c r="R32"/>
      <c r="S32"/>
      <c r="T32"/>
      <c r="U32"/>
      <c r="V32"/>
      <c r="W32"/>
      <c r="X32"/>
      <c r="Y32"/>
      <c r="Z32"/>
      <c r="AA32"/>
      <c r="AB32"/>
      <c r="AC32"/>
    </row>
    <row r="33" spans="2:54" x14ac:dyDescent="0.25">
      <c r="B33"/>
      <c r="C33"/>
      <c r="D33"/>
      <c r="E33"/>
      <c r="F33"/>
      <c r="G33"/>
      <c r="H33"/>
      <c r="I33"/>
      <c r="J33"/>
      <c r="K33"/>
      <c r="L33"/>
      <c r="M33"/>
      <c r="N33"/>
      <c r="O33"/>
      <c r="P33"/>
      <c r="Q33"/>
      <c r="R33"/>
      <c r="S33"/>
      <c r="T33"/>
      <c r="U33"/>
      <c r="V33"/>
      <c r="W33"/>
      <c r="X33"/>
      <c r="Y33"/>
      <c r="Z33"/>
      <c r="AA33"/>
      <c r="AB33"/>
      <c r="AC33"/>
    </row>
    <row r="34" spans="2:54" x14ac:dyDescent="0.25">
      <c r="B34"/>
      <c r="C34"/>
      <c r="D34"/>
      <c r="E34"/>
      <c r="F34"/>
      <c r="G34"/>
      <c r="H34"/>
      <c r="I34"/>
      <c r="J34"/>
      <c r="K34"/>
      <c r="L34"/>
      <c r="M34"/>
      <c r="N34"/>
      <c r="O34"/>
      <c r="P34"/>
      <c r="Q34"/>
      <c r="R34"/>
      <c r="S34"/>
      <c r="T34"/>
      <c r="U34"/>
      <c r="V34"/>
      <c r="W34"/>
      <c r="X34"/>
      <c r="Y34"/>
      <c r="Z34"/>
      <c r="AA34"/>
      <c r="AB34"/>
      <c r="AC34"/>
    </row>
    <row r="35" spans="2:54" x14ac:dyDescent="0.25">
      <c r="B35"/>
      <c r="C35"/>
      <c r="D35"/>
      <c r="E35"/>
      <c r="F35"/>
      <c r="G35"/>
      <c r="H35"/>
      <c r="I35"/>
      <c r="J35"/>
      <c r="K35"/>
      <c r="L35"/>
      <c r="M35"/>
      <c r="N35"/>
      <c r="O35"/>
      <c r="P35"/>
      <c r="Q35"/>
      <c r="R35"/>
      <c r="S35"/>
      <c r="T35"/>
      <c r="U35"/>
      <c r="V35"/>
      <c r="W35"/>
      <c r="X35"/>
      <c r="Y35"/>
      <c r="Z35"/>
      <c r="AA35"/>
      <c r="AB35"/>
      <c r="AC35"/>
    </row>
    <row r="36" spans="2:54" x14ac:dyDescent="0.25">
      <c r="B36"/>
      <c r="C36"/>
      <c r="D36"/>
      <c r="E36"/>
      <c r="F36"/>
      <c r="G36"/>
      <c r="H36"/>
      <c r="I36"/>
      <c r="J36"/>
      <c r="K36"/>
      <c r="L36"/>
      <c r="M36"/>
      <c r="N36"/>
      <c r="O36"/>
      <c r="P36"/>
      <c r="Q36"/>
      <c r="R36"/>
      <c r="S36"/>
      <c r="T36"/>
      <c r="U36"/>
      <c r="V36"/>
      <c r="W36"/>
      <c r="X36"/>
      <c r="Y36"/>
      <c r="Z36"/>
      <c r="AA36"/>
      <c r="AB36"/>
      <c r="AC36"/>
    </row>
    <row r="37" spans="2:54" x14ac:dyDescent="0.25">
      <c r="B37"/>
      <c r="C37"/>
      <c r="D37"/>
      <c r="E37"/>
      <c r="F37"/>
      <c r="G37"/>
      <c r="H37"/>
      <c r="I37"/>
      <c r="J37"/>
      <c r="K37"/>
      <c r="L37"/>
      <c r="M37"/>
      <c r="N37"/>
      <c r="O37"/>
      <c r="P37"/>
      <c r="Q37"/>
      <c r="R37"/>
      <c r="S37"/>
      <c r="T37"/>
      <c r="U37"/>
      <c r="V37"/>
      <c r="W37"/>
      <c r="X37"/>
      <c r="Y37"/>
      <c r="Z37"/>
      <c r="AA37"/>
      <c r="AB37"/>
      <c r="AC37"/>
    </row>
    <row r="38" spans="2:54" x14ac:dyDescent="0.25">
      <c r="B38"/>
      <c r="C38"/>
      <c r="D38"/>
      <c r="E38"/>
      <c r="F38"/>
      <c r="G38"/>
      <c r="H38"/>
      <c r="I38"/>
      <c r="J38"/>
      <c r="K38"/>
      <c r="L38"/>
      <c r="M38"/>
      <c r="N38"/>
      <c r="O38"/>
      <c r="P38"/>
      <c r="Q38"/>
      <c r="R38"/>
      <c r="S38"/>
      <c r="T38"/>
      <c r="U38"/>
      <c r="V38"/>
      <c r="W38"/>
      <c r="X38"/>
      <c r="Y38"/>
      <c r="Z38"/>
      <c r="AA38"/>
      <c r="AB38"/>
      <c r="AC38"/>
    </row>
    <row r="39" spans="2:54" x14ac:dyDescent="0.25">
      <c r="B39"/>
      <c r="C39"/>
      <c r="D39"/>
      <c r="E39"/>
      <c r="F39"/>
      <c r="G39"/>
      <c r="H39"/>
      <c r="I39"/>
      <c r="J39"/>
      <c r="K39"/>
      <c r="L39"/>
      <c r="M39"/>
      <c r="N39"/>
      <c r="O39"/>
      <c r="P39"/>
      <c r="Q39"/>
      <c r="R39"/>
      <c r="S39"/>
      <c r="T39"/>
      <c r="U39"/>
      <c r="V39"/>
      <c r="W39"/>
      <c r="X39"/>
      <c r="Y39"/>
      <c r="Z39"/>
      <c r="AA39"/>
      <c r="AB39"/>
      <c r="AC39"/>
    </row>
    <row r="40" spans="2:54" x14ac:dyDescent="0.25">
      <c r="B40"/>
      <c r="C40"/>
      <c r="D40"/>
      <c r="E40"/>
      <c r="F40"/>
      <c r="G40"/>
      <c r="H40"/>
      <c r="I40"/>
      <c r="J40"/>
      <c r="K40"/>
      <c r="L40"/>
      <c r="M40"/>
      <c r="N40"/>
      <c r="O40"/>
      <c r="P40"/>
      <c r="Q40"/>
      <c r="R40"/>
      <c r="S40"/>
      <c r="T40"/>
      <c r="U40"/>
      <c r="V40"/>
      <c r="W40"/>
      <c r="X40"/>
      <c r="Y40"/>
      <c r="Z40"/>
      <c r="AA40"/>
      <c r="AB40"/>
      <c r="AC40"/>
    </row>
    <row r="41" spans="2:54" x14ac:dyDescent="0.25">
      <c r="B41"/>
      <c r="C41"/>
      <c r="D41"/>
      <c r="E41"/>
      <c r="F41"/>
      <c r="G41"/>
      <c r="H41"/>
      <c r="I41"/>
      <c r="J41"/>
      <c r="K41"/>
      <c r="L41"/>
      <c r="M41"/>
      <c r="N41"/>
      <c r="O41"/>
      <c r="P41"/>
      <c r="Q41"/>
      <c r="R41"/>
      <c r="S41"/>
      <c r="T41"/>
      <c r="U41"/>
      <c r="V41"/>
      <c r="W41"/>
      <c r="X41"/>
      <c r="Y41"/>
      <c r="Z41"/>
      <c r="AA41"/>
      <c r="AB41"/>
      <c r="AC41"/>
    </row>
    <row r="42" spans="2:54" x14ac:dyDescent="0.25">
      <c r="B42"/>
      <c r="C42"/>
      <c r="D42"/>
      <c r="E42"/>
      <c r="F42"/>
      <c r="G42"/>
      <c r="H42"/>
      <c r="I42"/>
      <c r="J42"/>
      <c r="K42"/>
      <c r="L42"/>
      <c r="M42"/>
      <c r="N42"/>
      <c r="O42"/>
      <c r="P42"/>
      <c r="Q42"/>
      <c r="R42"/>
      <c r="S42"/>
      <c r="T42"/>
      <c r="U42"/>
      <c r="V42"/>
      <c r="W42"/>
      <c r="X42"/>
      <c r="Y42"/>
      <c r="Z42"/>
      <c r="AA42"/>
      <c r="AB42"/>
      <c r="AC42"/>
    </row>
    <row r="43" spans="2:54" x14ac:dyDescent="0.25">
      <c r="B43"/>
      <c r="C43"/>
      <c r="D43"/>
      <c r="E43"/>
      <c r="F43"/>
      <c r="G43"/>
      <c r="H43"/>
      <c r="I43"/>
      <c r="J43"/>
      <c r="K43"/>
      <c r="L43"/>
      <c r="M43"/>
      <c r="N43"/>
      <c r="O43"/>
      <c r="P43"/>
      <c r="Q43"/>
      <c r="R43"/>
      <c r="S43"/>
      <c r="T43"/>
      <c r="U43"/>
      <c r="V43"/>
      <c r="W43"/>
      <c r="X43"/>
      <c r="Y43"/>
      <c r="Z43"/>
      <c r="AA43"/>
      <c r="AB43"/>
      <c r="AC43"/>
    </row>
    <row r="44" spans="2:54" x14ac:dyDescent="0.25">
      <c r="B44"/>
      <c r="C44"/>
      <c r="D44"/>
      <c r="E44"/>
      <c r="F44"/>
      <c r="G44"/>
      <c r="H44"/>
      <c r="I44"/>
      <c r="J44"/>
      <c r="K44"/>
      <c r="L44"/>
      <c r="M44"/>
      <c r="N44"/>
      <c r="O44"/>
      <c r="P44"/>
      <c r="Q44"/>
      <c r="R44"/>
      <c r="S44"/>
      <c r="T44"/>
      <c r="U44"/>
      <c r="V44"/>
      <c r="W44"/>
      <c r="X44"/>
      <c r="Y44"/>
      <c r="Z44"/>
      <c r="AA44"/>
      <c r="AB44"/>
      <c r="AC44"/>
    </row>
    <row r="45" spans="2:54" x14ac:dyDescent="0.25">
      <c r="B45"/>
      <c r="C45"/>
      <c r="D45"/>
      <c r="E45"/>
      <c r="F45"/>
      <c r="G45"/>
      <c r="H45"/>
      <c r="I45"/>
      <c r="J45"/>
      <c r="K45"/>
      <c r="L45"/>
      <c r="M45"/>
      <c r="N45"/>
      <c r="O45"/>
      <c r="P45"/>
      <c r="Q45"/>
      <c r="R45"/>
      <c r="S45"/>
      <c r="T45"/>
      <c r="U45"/>
      <c r="V45"/>
      <c r="W45"/>
      <c r="X45"/>
      <c r="Y45"/>
      <c r="Z45"/>
      <c r="AA45"/>
      <c r="AB45"/>
      <c r="AC45"/>
    </row>
    <row r="46" spans="2:54" x14ac:dyDescent="0.25">
      <c r="B46"/>
      <c r="C46"/>
      <c r="D46"/>
      <c r="E46"/>
      <c r="F46"/>
      <c r="G46"/>
      <c r="H46"/>
      <c r="I46"/>
      <c r="J46"/>
      <c r="K46"/>
      <c r="L46"/>
      <c r="M46"/>
      <c r="N46"/>
      <c r="O46"/>
      <c r="P46"/>
      <c r="Q46"/>
      <c r="R46"/>
      <c r="S46"/>
      <c r="T46"/>
      <c r="U46"/>
      <c r="V46"/>
      <c r="W46"/>
      <c r="X46"/>
      <c r="Y46"/>
      <c r="Z46"/>
      <c r="AA46"/>
      <c r="AB46"/>
      <c r="AC46"/>
    </row>
    <row r="47" spans="2:54" x14ac:dyDescent="0.2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row>
    <row r="48" spans="2:54" s="12" customFormat="1" x14ac:dyDescent="0.25">
      <c r="B48" s="1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row>
    <row r="49" spans="2:54" x14ac:dyDescent="0.2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row>
    <row r="50" spans="2:54" x14ac:dyDescent="0.2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row>
    <row r="51" spans="2:54" x14ac:dyDescent="0.2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row>
    <row r="52" spans="2:54" x14ac:dyDescent="0.2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row>
    <row r="53" spans="2:54" x14ac:dyDescent="0.2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row>
    <row r="54" spans="2:54" x14ac:dyDescent="0.25">
      <c r="B54"/>
      <c r="C54"/>
      <c r="D54"/>
      <c r="E54"/>
      <c r="F54"/>
      <c r="G54"/>
      <c r="H54"/>
      <c r="I54"/>
      <c r="J54"/>
      <c r="K54"/>
      <c r="L54"/>
      <c r="M54"/>
      <c r="N54"/>
      <c r="O54"/>
      <c r="P54"/>
      <c r="Q54"/>
      <c r="R54"/>
      <c r="S54"/>
      <c r="T54"/>
      <c r="U54"/>
      <c r="V54"/>
      <c r="W54"/>
      <c r="X54"/>
      <c r="Y54"/>
      <c r="Z54"/>
      <c r="AA54"/>
      <c r="AB54"/>
      <c r="AC54"/>
    </row>
    <row r="55" spans="2:54" x14ac:dyDescent="0.25">
      <c r="B55"/>
      <c r="C55"/>
      <c r="D55"/>
      <c r="E55"/>
      <c r="F55"/>
      <c r="G55"/>
      <c r="H55"/>
      <c r="I55"/>
      <c r="J55"/>
      <c r="K55"/>
      <c r="L55"/>
      <c r="M55"/>
      <c r="N55"/>
      <c r="O55"/>
      <c r="P55"/>
      <c r="Q55"/>
      <c r="R55"/>
      <c r="S55"/>
      <c r="T55"/>
      <c r="U55"/>
      <c r="V55"/>
      <c r="W55"/>
      <c r="X55"/>
      <c r="Y55"/>
      <c r="Z55"/>
      <c r="AA55"/>
      <c r="AB55"/>
      <c r="AC55"/>
    </row>
    <row r="56" spans="2:54" x14ac:dyDescent="0.25">
      <c r="B56"/>
      <c r="C56"/>
      <c r="D56"/>
      <c r="E56"/>
      <c r="F56"/>
      <c r="G56"/>
      <c r="H56"/>
      <c r="I56"/>
      <c r="J56"/>
      <c r="K56"/>
      <c r="L56"/>
      <c r="M56"/>
      <c r="N56"/>
      <c r="O56"/>
      <c r="P56"/>
      <c r="Q56"/>
      <c r="R56"/>
      <c r="S56"/>
      <c r="T56"/>
      <c r="U56"/>
      <c r="V56"/>
      <c r="W56"/>
      <c r="X56"/>
      <c r="Y56"/>
      <c r="Z56"/>
      <c r="AA56"/>
      <c r="AB56"/>
      <c r="AC56"/>
    </row>
    <row r="57" spans="2:54" x14ac:dyDescent="0.25">
      <c r="B57"/>
      <c r="C57"/>
      <c r="D57"/>
      <c r="E57"/>
      <c r="F57"/>
      <c r="G57"/>
      <c r="H57"/>
      <c r="I57"/>
      <c r="J57"/>
      <c r="K57"/>
      <c r="L57"/>
      <c r="M57"/>
      <c r="N57"/>
      <c r="O57"/>
      <c r="P57"/>
      <c r="Q57"/>
      <c r="R57"/>
      <c r="S57"/>
      <c r="T57"/>
      <c r="U57"/>
      <c r="V57"/>
      <c r="W57"/>
      <c r="X57"/>
      <c r="Y57"/>
      <c r="Z57"/>
      <c r="AA57"/>
      <c r="AB57"/>
      <c r="AC57"/>
    </row>
    <row r="58" spans="2:54" x14ac:dyDescent="0.25">
      <c r="B58"/>
      <c r="C58"/>
      <c r="D58"/>
      <c r="E58"/>
      <c r="F58"/>
      <c r="G58"/>
      <c r="H58"/>
      <c r="I58"/>
      <c r="J58"/>
      <c r="K58"/>
      <c r="L58"/>
      <c r="M58"/>
      <c r="N58"/>
      <c r="O58"/>
      <c r="P58"/>
      <c r="Q58"/>
      <c r="R58"/>
      <c r="S58"/>
      <c r="T58"/>
      <c r="U58"/>
      <c r="V58"/>
      <c r="W58"/>
      <c r="X58"/>
      <c r="Y58"/>
      <c r="Z58"/>
      <c r="AA58"/>
      <c r="AB58"/>
      <c r="AC58"/>
    </row>
    <row r="59" spans="2:54" x14ac:dyDescent="0.25">
      <c r="B59"/>
      <c r="C59"/>
      <c r="D59"/>
      <c r="E59"/>
      <c r="F59"/>
      <c r="G59"/>
      <c r="H59"/>
      <c r="I59"/>
      <c r="J59"/>
      <c r="K59"/>
      <c r="L59"/>
      <c r="M59"/>
      <c r="N59"/>
      <c r="O59"/>
      <c r="P59"/>
      <c r="Q59"/>
      <c r="R59"/>
      <c r="S59"/>
      <c r="T59"/>
      <c r="U59"/>
      <c r="V59"/>
      <c r="W59"/>
      <c r="X59"/>
      <c r="Y59"/>
      <c r="Z59"/>
      <c r="AA59"/>
      <c r="AB59"/>
      <c r="AC59"/>
    </row>
    <row r="60" spans="2:54" x14ac:dyDescent="0.25">
      <c r="B60"/>
      <c r="C60"/>
      <c r="D60"/>
      <c r="E60"/>
      <c r="F60"/>
      <c r="G60"/>
      <c r="H60"/>
      <c r="I60"/>
      <c r="J60"/>
      <c r="K60"/>
      <c r="L60"/>
      <c r="M60"/>
      <c r="N60"/>
      <c r="O60"/>
      <c r="P60"/>
      <c r="Q60"/>
      <c r="R60"/>
      <c r="S60"/>
      <c r="T60"/>
      <c r="U60"/>
      <c r="V60"/>
      <c r="W60"/>
      <c r="X60"/>
      <c r="Y60"/>
      <c r="Z60"/>
      <c r="AA60"/>
      <c r="AB60"/>
      <c r="AC60"/>
    </row>
    <row r="61" spans="2:54" x14ac:dyDescent="0.25">
      <c r="B61"/>
      <c r="C61"/>
      <c r="D61"/>
      <c r="E61"/>
      <c r="F61"/>
      <c r="G61"/>
      <c r="H61"/>
      <c r="I61"/>
      <c r="J61"/>
      <c r="K61"/>
      <c r="L61"/>
      <c r="M61"/>
      <c r="N61"/>
      <c r="O61"/>
      <c r="P61"/>
      <c r="Q61"/>
      <c r="R61"/>
      <c r="S61"/>
      <c r="T61"/>
      <c r="U61"/>
      <c r="V61"/>
      <c r="W61"/>
      <c r="X61"/>
      <c r="Y61"/>
      <c r="Z61"/>
      <c r="AA61"/>
      <c r="AB61"/>
      <c r="AC61"/>
    </row>
  </sheetData>
  <sheetProtection algorithmName="SHA-512" hashValue="3Utt9oTXvQn+r08Z1vEkWOtUwKhLLTY1Up2JD9Kz8VY1foCv0Y2ZEps4a8NEIL8r3OPoXzwB8u59CGSCrOomgg==" saltValue="IW5IZYCedVnqSLZpbOeQrA==" spinCount="100000" sheet="1" objects="1" selectLockedCells="1" sort="0" autoFilter="0" pivotTables="0" selectUnlockedCells="1"/>
  <mergeCells count="1">
    <mergeCell ref="B2:AC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48BE9-8F87-4FD2-A427-DE31F1C4B0E3}">
  <sheetPr codeName="Sheet6"/>
  <dimension ref="A1:BK286"/>
  <sheetViews>
    <sheetView workbookViewId="0">
      <selection activeCell="E12" sqref="E12"/>
    </sheetView>
  </sheetViews>
  <sheetFormatPr defaultColWidth="9.140625" defaultRowHeight="15" x14ac:dyDescent="0.25"/>
  <cols>
    <col min="1" max="1" width="13.7109375" style="11" bestFit="1" customWidth="1"/>
    <col min="2" max="2" width="9.7109375" style="11" bestFit="1" customWidth="1"/>
    <col min="3" max="3" width="16.85546875" style="11" bestFit="1" customWidth="1"/>
    <col min="4" max="4" width="16.85546875" style="14" bestFit="1" customWidth="1"/>
    <col min="5" max="5" width="12" style="11" bestFit="1" customWidth="1"/>
    <col min="6" max="6" width="16.85546875" style="11" bestFit="1" customWidth="1"/>
    <col min="7" max="7" width="9.7109375" style="11" bestFit="1" customWidth="1"/>
    <col min="8" max="33" width="9.5703125" style="11" bestFit="1" customWidth="1"/>
    <col min="34" max="34" width="6.7109375" style="11" bestFit="1" customWidth="1"/>
    <col min="35" max="35" width="7.28515625" style="11" bestFit="1" customWidth="1"/>
    <col min="36" max="36" width="7" style="11" bestFit="1" customWidth="1"/>
    <col min="37" max="37" width="6.5703125" style="11" bestFit="1" customWidth="1"/>
    <col min="38" max="38" width="7" style="11" bestFit="1" customWidth="1"/>
    <col min="39" max="39" width="7.28515625" style="11" bestFit="1" customWidth="1"/>
    <col min="40" max="40" width="6.85546875" style="11" bestFit="1" customWidth="1"/>
    <col min="41" max="41" width="7.5703125" style="11" bestFit="1" customWidth="1"/>
    <col min="42" max="42" width="6.7109375" style="11" bestFit="1" customWidth="1"/>
    <col min="43" max="43" width="6.140625" style="11" bestFit="1" customWidth="1"/>
    <col min="44" max="44" width="7.140625" style="11" bestFit="1" customWidth="1"/>
    <col min="45" max="45" width="7" style="11" bestFit="1" customWidth="1"/>
    <col min="46" max="46" width="6.7109375" style="11" bestFit="1" customWidth="1"/>
    <col min="47" max="47" width="7.28515625" style="11" bestFit="1" customWidth="1"/>
    <col min="48" max="48" width="7" style="11" bestFit="1" customWidth="1"/>
    <col min="49" max="49" width="6.5703125" style="11" bestFit="1" customWidth="1"/>
    <col min="50" max="50" width="7" style="11" bestFit="1" customWidth="1"/>
    <col min="51" max="51" width="7.28515625" style="11" bestFit="1" customWidth="1"/>
    <col min="52" max="52" width="6.85546875" style="11" bestFit="1" customWidth="1"/>
    <col min="53" max="53" width="7.5703125" style="11" bestFit="1" customWidth="1"/>
    <col min="54" max="54" width="6.7109375" style="11" bestFit="1" customWidth="1"/>
    <col min="55" max="55" width="6.140625" style="11" bestFit="1" customWidth="1"/>
    <col min="56" max="56" width="7.140625" style="11" bestFit="1" customWidth="1"/>
    <col min="57" max="57" width="7" style="11" bestFit="1" customWidth="1"/>
    <col min="58" max="58" width="6.7109375" style="11" bestFit="1" customWidth="1"/>
    <col min="59" max="59" width="7.28515625" style="11" bestFit="1" customWidth="1"/>
    <col min="60" max="60" width="7" style="11" bestFit="1" customWidth="1"/>
    <col min="61" max="63" width="9.5703125" style="11" bestFit="1" customWidth="1"/>
    <col min="64" max="256" width="13.7109375" style="11" bestFit="1" customWidth="1"/>
    <col min="257" max="16384" width="9.140625" style="11"/>
  </cols>
  <sheetData>
    <row r="1" spans="1:63" x14ac:dyDescent="0.25">
      <c r="A1" s="11" t="s">
        <v>10</v>
      </c>
      <c r="B1" s="11" t="s">
        <v>11</v>
      </c>
      <c r="C1" s="11" t="s">
        <v>12</v>
      </c>
      <c r="D1" s="11"/>
      <c r="F1" s="13" t="s">
        <v>12</v>
      </c>
      <c r="G1" s="13" t="s">
        <v>11</v>
      </c>
      <c r="H1" s="13"/>
      <c r="I1" s="13"/>
      <c r="J1" s="13"/>
      <c r="K1" s="13"/>
      <c r="L1" s="13"/>
      <c r="M1" s="13"/>
      <c r="N1" s="13"/>
      <c r="O1" s="13"/>
      <c r="P1" s="13"/>
      <c r="Q1" s="13"/>
      <c r="R1" s="13"/>
      <c r="S1" s="13"/>
      <c r="T1" s="13"/>
      <c r="U1" s="13"/>
      <c r="V1" s="13"/>
      <c r="W1" s="13"/>
      <c r="X1" s="13"/>
      <c r="Y1" s="13"/>
      <c r="Z1" s="13"/>
      <c r="AA1" s="13"/>
      <c r="AB1"/>
      <c r="AC1"/>
      <c r="AD1"/>
      <c r="AE1"/>
      <c r="AF1"/>
      <c r="AG1"/>
      <c r="AH1"/>
      <c r="AI1"/>
      <c r="AJ1"/>
      <c r="AK1"/>
      <c r="AL1"/>
      <c r="AM1"/>
      <c r="AN1"/>
      <c r="AO1"/>
      <c r="AP1"/>
      <c r="AQ1"/>
      <c r="AR1"/>
      <c r="AS1"/>
      <c r="AT1"/>
      <c r="AU1"/>
      <c r="AV1"/>
      <c r="AW1"/>
      <c r="AX1"/>
      <c r="AY1"/>
      <c r="AZ1"/>
      <c r="BA1"/>
      <c r="BB1"/>
      <c r="BC1"/>
      <c r="BD1"/>
      <c r="BE1"/>
      <c r="BF1"/>
      <c r="BG1"/>
      <c r="BH1"/>
      <c r="BI1"/>
      <c r="BJ1"/>
      <c r="BK1"/>
    </row>
    <row r="2" spans="1:63" x14ac:dyDescent="0.25">
      <c r="A2" s="11" t="s">
        <v>6</v>
      </c>
      <c r="B2" s="12">
        <v>44562</v>
      </c>
      <c r="C2" s="13">
        <v>0.82352941176470584</v>
      </c>
      <c r="D2" s="11"/>
      <c r="F2" s="13" t="s">
        <v>10</v>
      </c>
      <c r="G2" s="13">
        <v>44562</v>
      </c>
      <c r="H2" s="13">
        <v>44593</v>
      </c>
      <c r="I2" s="13">
        <v>44621</v>
      </c>
      <c r="J2" s="13">
        <v>44652</v>
      </c>
      <c r="K2" s="13">
        <v>44682</v>
      </c>
      <c r="L2" s="13">
        <v>44713</v>
      </c>
      <c r="M2" s="13">
        <v>44743</v>
      </c>
      <c r="N2" s="13">
        <v>44774</v>
      </c>
      <c r="O2" s="13">
        <v>44805</v>
      </c>
      <c r="P2" s="13">
        <v>44835</v>
      </c>
      <c r="Q2" s="13">
        <v>44866</v>
      </c>
      <c r="R2" s="13">
        <v>44896</v>
      </c>
      <c r="S2" s="13">
        <v>44927</v>
      </c>
      <c r="T2" s="13">
        <v>44958</v>
      </c>
      <c r="U2" s="13">
        <v>44986</v>
      </c>
      <c r="V2" s="13">
        <v>45017</v>
      </c>
      <c r="W2" s="13">
        <v>45047</v>
      </c>
      <c r="X2" s="13">
        <v>45078</v>
      </c>
      <c r="Y2" s="13">
        <v>45108</v>
      </c>
      <c r="Z2" s="13">
        <v>45139</v>
      </c>
      <c r="AA2" s="13">
        <v>45170</v>
      </c>
      <c r="AB2"/>
      <c r="AC2"/>
      <c r="AD2"/>
      <c r="AE2"/>
      <c r="AF2"/>
      <c r="AG2"/>
      <c r="AH2"/>
      <c r="AI2"/>
      <c r="AJ2"/>
      <c r="AK2"/>
      <c r="AL2"/>
      <c r="AM2"/>
      <c r="AN2"/>
      <c r="AO2"/>
      <c r="AP2"/>
      <c r="AQ2"/>
      <c r="AR2"/>
      <c r="AS2"/>
      <c r="AT2"/>
      <c r="AU2"/>
      <c r="AV2"/>
      <c r="AW2"/>
      <c r="AX2"/>
      <c r="AY2"/>
      <c r="AZ2"/>
      <c r="BA2"/>
      <c r="BB2"/>
      <c r="BC2"/>
      <c r="BD2"/>
      <c r="BE2"/>
      <c r="BF2"/>
      <c r="BG2"/>
      <c r="BH2"/>
      <c r="BI2"/>
      <c r="BJ2"/>
      <c r="BK2"/>
    </row>
    <row r="3" spans="1:63" x14ac:dyDescent="0.25">
      <c r="A3" s="11" t="s">
        <v>6</v>
      </c>
      <c r="B3" s="12">
        <v>44593</v>
      </c>
      <c r="C3" s="13">
        <v>0.82978723404255317</v>
      </c>
      <c r="D3" s="11"/>
      <c r="F3" s="13" t="s">
        <v>6</v>
      </c>
      <c r="G3" s="13">
        <v>0.82352941176470584</v>
      </c>
      <c r="H3" s="13">
        <v>0.82978723404255317</v>
      </c>
      <c r="I3" s="13">
        <v>0.71739130434782605</v>
      </c>
      <c r="J3" s="13">
        <v>0.80769230769230771</v>
      </c>
      <c r="K3" s="13">
        <v>0.78125</v>
      </c>
      <c r="L3" s="13">
        <v>0.83673469387755106</v>
      </c>
      <c r="M3" s="13">
        <v>0.84210526315789469</v>
      </c>
      <c r="N3" s="13">
        <v>0.90909090909090906</v>
      </c>
      <c r="O3" s="13">
        <v>0.86792452830188682</v>
      </c>
      <c r="P3" s="13">
        <v>0.80555555555555558</v>
      </c>
      <c r="Q3" s="13">
        <v>0.7567567567567568</v>
      </c>
      <c r="R3" s="13">
        <v>0.8529411764705882</v>
      </c>
      <c r="S3" s="13">
        <v>0.89655172413793105</v>
      </c>
      <c r="T3" s="13">
        <v>0.84090909090909094</v>
      </c>
      <c r="U3" s="13">
        <v>0.77419354838709675</v>
      </c>
      <c r="V3" s="13">
        <v>0.78787878787878785</v>
      </c>
      <c r="W3" s="13">
        <v>0.77142857142857146</v>
      </c>
      <c r="X3" s="13">
        <v>0.94444444444444442</v>
      </c>
      <c r="Y3" s="13">
        <v>0.875</v>
      </c>
      <c r="Z3" s="13">
        <v>0.84375</v>
      </c>
      <c r="AA3" s="13">
        <v>0.95454545454545459</v>
      </c>
      <c r="AB3"/>
      <c r="AC3"/>
      <c r="AD3"/>
      <c r="AE3"/>
      <c r="AF3"/>
      <c r="AG3"/>
      <c r="AH3"/>
      <c r="AI3"/>
      <c r="AJ3"/>
      <c r="AK3"/>
      <c r="AL3"/>
      <c r="AM3"/>
      <c r="AN3"/>
      <c r="AO3"/>
      <c r="AP3"/>
      <c r="AQ3"/>
      <c r="AR3"/>
      <c r="AS3"/>
      <c r="AT3"/>
      <c r="AU3"/>
      <c r="AV3"/>
      <c r="AW3"/>
      <c r="AX3"/>
      <c r="AY3"/>
      <c r="AZ3"/>
      <c r="BA3"/>
      <c r="BB3"/>
      <c r="BC3"/>
      <c r="BD3"/>
      <c r="BE3"/>
      <c r="BF3"/>
      <c r="BG3"/>
      <c r="BH3"/>
      <c r="BI3"/>
      <c r="BJ3"/>
      <c r="BK3"/>
    </row>
    <row r="4" spans="1:63" x14ac:dyDescent="0.25">
      <c r="A4" s="11" t="s">
        <v>6</v>
      </c>
      <c r="B4" s="12">
        <v>44621</v>
      </c>
      <c r="C4" s="13">
        <v>0.71739130434782605</v>
      </c>
      <c r="D4" s="11"/>
      <c r="F4" s="13" t="s">
        <v>5</v>
      </c>
      <c r="G4" s="13">
        <v>0.82758620689655171</v>
      </c>
      <c r="H4" s="13">
        <v>0.79545454545454541</v>
      </c>
      <c r="I4" s="13">
        <v>0.80645161290322576</v>
      </c>
      <c r="J4" s="13">
        <v>0.78787878787878785</v>
      </c>
      <c r="K4" s="13">
        <v>0.74285714285714288</v>
      </c>
      <c r="L4" s="13">
        <v>0.86111111111111116</v>
      </c>
      <c r="M4" s="13">
        <v>0.875</v>
      </c>
      <c r="N4" s="13">
        <v>0.90625</v>
      </c>
      <c r="O4" s="13">
        <v>0.95454545454545459</v>
      </c>
      <c r="P4" s="13">
        <v>0.93103448275862066</v>
      </c>
      <c r="Q4" s="13">
        <v>0.66666666666666663</v>
      </c>
      <c r="R4" s="13">
        <v>0.90243902439024393</v>
      </c>
      <c r="S4" s="13">
        <v>0.9375</v>
      </c>
      <c r="T4" s="13">
        <v>0.80645161290322576</v>
      </c>
      <c r="U4" s="13">
        <v>0.87179487179487181</v>
      </c>
      <c r="V4" s="13">
        <v>0.86206896551724133</v>
      </c>
      <c r="W4" s="13">
        <v>0.88</v>
      </c>
      <c r="X4" s="13">
        <v>0.8571428571428571</v>
      </c>
      <c r="Y4" s="13">
        <v>0.81481481481481477</v>
      </c>
      <c r="Z4" s="13">
        <v>0.90625</v>
      </c>
      <c r="AA4" s="13">
        <v>0.73529411764705888</v>
      </c>
      <c r="AB4"/>
      <c r="AC4"/>
      <c r="AD4"/>
      <c r="AE4"/>
      <c r="AF4"/>
      <c r="AG4"/>
      <c r="AH4"/>
      <c r="AI4"/>
      <c r="AJ4"/>
      <c r="AK4"/>
      <c r="AL4"/>
      <c r="AM4"/>
      <c r="AN4"/>
      <c r="AO4"/>
      <c r="AP4"/>
      <c r="AQ4"/>
      <c r="AR4"/>
      <c r="AS4"/>
      <c r="AT4"/>
      <c r="AU4"/>
      <c r="AV4"/>
      <c r="AW4"/>
      <c r="AX4"/>
      <c r="AY4"/>
      <c r="AZ4"/>
      <c r="BA4"/>
      <c r="BB4"/>
      <c r="BC4"/>
      <c r="BD4"/>
      <c r="BE4"/>
      <c r="BF4"/>
      <c r="BG4"/>
      <c r="BH4"/>
      <c r="BI4"/>
      <c r="BJ4"/>
      <c r="BK4"/>
    </row>
    <row r="5" spans="1:63" x14ac:dyDescent="0.25">
      <c r="A5" s="11" t="s">
        <v>6</v>
      </c>
      <c r="B5" s="12">
        <v>44652</v>
      </c>
      <c r="C5" s="13">
        <v>0.80769230769230771</v>
      </c>
      <c r="D5" s="11"/>
      <c r="F5" s="13" t="s">
        <v>4</v>
      </c>
      <c r="G5" s="13">
        <v>0.9375</v>
      </c>
      <c r="H5" s="13">
        <v>0.875</v>
      </c>
      <c r="I5" s="13">
        <v>0.95454545454545459</v>
      </c>
      <c r="J5" s="13">
        <v>0.86206896551724133</v>
      </c>
      <c r="K5" s="13">
        <v>0.61538461538461542</v>
      </c>
      <c r="L5" s="13">
        <v>0.90243902439024393</v>
      </c>
      <c r="M5" s="13">
        <v>0.875</v>
      </c>
      <c r="N5" s="13">
        <v>0.74193548387096775</v>
      </c>
      <c r="O5" s="13">
        <v>0.87179487179487181</v>
      </c>
      <c r="P5" s="13">
        <v>0.86206896551724133</v>
      </c>
      <c r="Q5" s="13">
        <v>0.72</v>
      </c>
      <c r="R5" s="13">
        <v>0.75</v>
      </c>
      <c r="S5" s="13">
        <v>0.66666666666666663</v>
      </c>
      <c r="T5" s="13">
        <v>0.65625</v>
      </c>
      <c r="U5" s="13">
        <v>0.70588235294117652</v>
      </c>
      <c r="V5" s="13">
        <v>0.69230769230769229</v>
      </c>
      <c r="W5" s="13">
        <v>0.75</v>
      </c>
      <c r="X5" s="13">
        <v>0.82608695652173914</v>
      </c>
      <c r="Y5" s="13">
        <v>0.57894736842105265</v>
      </c>
      <c r="Z5" s="13">
        <v>0.76923076923076927</v>
      </c>
      <c r="AA5" s="13">
        <v>0.69696969696969702</v>
      </c>
      <c r="AB5"/>
      <c r="AC5"/>
      <c r="AD5"/>
      <c r="AE5"/>
      <c r="AF5"/>
      <c r="AG5"/>
      <c r="AH5"/>
      <c r="AI5"/>
      <c r="AJ5"/>
      <c r="AK5"/>
      <c r="AL5"/>
      <c r="AM5"/>
      <c r="AN5"/>
      <c r="AO5"/>
      <c r="AP5"/>
      <c r="AQ5"/>
      <c r="AR5"/>
      <c r="AS5"/>
      <c r="AT5"/>
      <c r="AU5"/>
      <c r="AV5"/>
      <c r="AW5"/>
      <c r="AX5"/>
      <c r="AY5"/>
      <c r="AZ5"/>
      <c r="BA5"/>
      <c r="BB5"/>
      <c r="BC5"/>
      <c r="BD5"/>
      <c r="BE5"/>
      <c r="BF5"/>
      <c r="BG5"/>
      <c r="BH5"/>
      <c r="BI5"/>
      <c r="BJ5"/>
      <c r="BK5"/>
    </row>
    <row r="6" spans="1:63" x14ac:dyDescent="0.25">
      <c r="A6" s="11" t="s">
        <v>6</v>
      </c>
      <c r="B6" s="12">
        <v>44682</v>
      </c>
      <c r="C6" s="13">
        <v>0.78125</v>
      </c>
      <c r="D6" s="11"/>
      <c r="F6" s="13" t="s">
        <v>3</v>
      </c>
      <c r="G6" s="13">
        <v>0.72413793103448276</v>
      </c>
      <c r="H6" s="13">
        <v>0.53846153846153844</v>
      </c>
      <c r="I6" s="13">
        <v>0.85365853658536583</v>
      </c>
      <c r="J6" s="13">
        <v>0.90625</v>
      </c>
      <c r="K6" s="13">
        <v>0.67741935483870963</v>
      </c>
      <c r="L6" s="13">
        <v>0.76923076923076927</v>
      </c>
      <c r="M6" s="13">
        <v>0.75862068965517238</v>
      </c>
      <c r="N6" s="13">
        <v>0.68</v>
      </c>
      <c r="O6" s="13">
        <v>0.6785714285714286</v>
      </c>
      <c r="P6" s="13">
        <v>0.59259259259259256</v>
      </c>
      <c r="Q6" s="13">
        <v>0.625</v>
      </c>
      <c r="R6" s="13">
        <v>0.55882352941176472</v>
      </c>
      <c r="S6" s="13">
        <v>0.69230769230769229</v>
      </c>
      <c r="T6" s="13">
        <v>0.6</v>
      </c>
      <c r="U6" s="13">
        <v>0.73913043478260865</v>
      </c>
      <c r="V6" s="13">
        <v>0.57894736842105265</v>
      </c>
      <c r="W6" s="13">
        <v>0.65384615384615385</v>
      </c>
      <c r="X6" s="13">
        <v>0.66666666666666663</v>
      </c>
      <c r="Y6" s="13">
        <v>0.68421052631578949</v>
      </c>
      <c r="Z6" s="13">
        <v>0.61538461538461542</v>
      </c>
      <c r="AA6" s="13">
        <v>0.73809523809523814</v>
      </c>
      <c r="AB6"/>
      <c r="AC6"/>
      <c r="AD6"/>
      <c r="AE6"/>
      <c r="AF6"/>
      <c r="AG6"/>
      <c r="AH6"/>
      <c r="AI6"/>
      <c r="AJ6"/>
      <c r="AK6"/>
      <c r="AL6"/>
      <c r="AM6"/>
      <c r="AN6"/>
      <c r="AO6"/>
      <c r="AP6"/>
      <c r="AQ6"/>
      <c r="AR6"/>
      <c r="AS6"/>
      <c r="AT6"/>
      <c r="AU6"/>
      <c r="AV6"/>
      <c r="AW6"/>
      <c r="AX6"/>
      <c r="AY6"/>
      <c r="AZ6"/>
      <c r="BA6"/>
      <c r="BB6"/>
      <c r="BC6"/>
      <c r="BD6"/>
      <c r="BE6"/>
      <c r="BF6"/>
      <c r="BG6"/>
      <c r="BH6"/>
      <c r="BI6"/>
      <c r="BJ6"/>
      <c r="BK6"/>
    </row>
    <row r="7" spans="1:63" x14ac:dyDescent="0.25">
      <c r="A7" s="11" t="s">
        <v>6</v>
      </c>
      <c r="B7" s="12">
        <v>44713</v>
      </c>
      <c r="C7" s="13">
        <v>0.83673469387755106</v>
      </c>
      <c r="D7" s="11"/>
      <c r="F7" s="13" t="s">
        <v>2</v>
      </c>
      <c r="G7" s="13">
        <v>0.70731707317073167</v>
      </c>
      <c r="H7" s="13">
        <v>0.75</v>
      </c>
      <c r="I7" s="13">
        <v>0.54838709677419351</v>
      </c>
      <c r="J7" s="13">
        <v>0.64102564102564108</v>
      </c>
      <c r="K7" s="13">
        <v>0.65517241379310343</v>
      </c>
      <c r="L7" s="13">
        <v>0.48</v>
      </c>
      <c r="M7" s="13">
        <v>0.5357142857142857</v>
      </c>
      <c r="N7" s="13">
        <v>0.59259259259259256</v>
      </c>
      <c r="O7" s="13">
        <v>0.46875</v>
      </c>
      <c r="P7" s="13">
        <v>0.58823529411764708</v>
      </c>
      <c r="Q7" s="13">
        <v>0.58974358974358976</v>
      </c>
      <c r="R7" s="13">
        <v>0.4</v>
      </c>
      <c r="S7" s="13">
        <v>0.60869565217391308</v>
      </c>
      <c r="T7" s="13">
        <v>0.31578947368421051</v>
      </c>
      <c r="U7" s="13">
        <v>0.5</v>
      </c>
      <c r="V7" s="13">
        <v>0.36363636363636365</v>
      </c>
      <c r="W7" s="13">
        <v>0.42105263157894735</v>
      </c>
      <c r="X7" s="13">
        <v>0.42307692307692307</v>
      </c>
      <c r="Y7" s="13">
        <v>0.6428571428571429</v>
      </c>
      <c r="Z7" s="13">
        <v>0.4</v>
      </c>
      <c r="AA7" s="13">
        <v>0.57692307692307687</v>
      </c>
      <c r="AB7"/>
      <c r="AC7"/>
      <c r="AD7"/>
      <c r="AE7"/>
      <c r="AF7"/>
      <c r="AG7"/>
      <c r="AH7"/>
      <c r="AI7"/>
      <c r="AJ7"/>
      <c r="AK7"/>
      <c r="AL7"/>
      <c r="AM7"/>
      <c r="AN7"/>
      <c r="AO7"/>
      <c r="AP7"/>
      <c r="AQ7"/>
      <c r="AR7"/>
      <c r="AS7"/>
      <c r="AT7"/>
      <c r="AU7"/>
      <c r="AV7"/>
      <c r="AW7"/>
      <c r="AX7"/>
      <c r="AY7"/>
      <c r="AZ7"/>
      <c r="BA7"/>
      <c r="BB7"/>
      <c r="BC7"/>
      <c r="BD7"/>
      <c r="BE7"/>
      <c r="BF7"/>
      <c r="BG7"/>
      <c r="BH7"/>
      <c r="BI7"/>
      <c r="BJ7"/>
      <c r="BK7"/>
    </row>
    <row r="8" spans="1:63" x14ac:dyDescent="0.25">
      <c r="A8" s="11" t="s">
        <v>6</v>
      </c>
      <c r="B8" s="12">
        <v>44743</v>
      </c>
      <c r="C8" s="13">
        <v>0.84210526315789469</v>
      </c>
      <c r="D8" s="11"/>
    </row>
    <row r="9" spans="1:63" x14ac:dyDescent="0.25">
      <c r="A9" s="11" t="s">
        <v>6</v>
      </c>
      <c r="B9" s="12">
        <v>44774</v>
      </c>
      <c r="C9" s="13">
        <v>0.90909090909090906</v>
      </c>
      <c r="D9" s="11"/>
    </row>
    <row r="10" spans="1:63" x14ac:dyDescent="0.25">
      <c r="A10" s="11" t="s">
        <v>6</v>
      </c>
      <c r="B10" s="12">
        <v>44805</v>
      </c>
      <c r="C10" s="13">
        <v>0.86792452830188682</v>
      </c>
      <c r="D10" s="11"/>
    </row>
    <row r="11" spans="1:63" x14ac:dyDescent="0.25">
      <c r="A11" s="11" t="s">
        <v>6</v>
      </c>
      <c r="B11" s="12">
        <v>44835</v>
      </c>
      <c r="C11" s="13">
        <v>0.80555555555555558</v>
      </c>
      <c r="D11" s="11"/>
      <c r="F11" s="13" t="s">
        <v>11</v>
      </c>
      <c r="G11" s="20">
        <v>44986</v>
      </c>
    </row>
    <row r="12" spans="1:63" x14ac:dyDescent="0.25">
      <c r="A12" s="11" t="s">
        <v>6</v>
      </c>
      <c r="B12" s="12">
        <v>44866</v>
      </c>
      <c r="C12" s="13">
        <v>0.7567567567567568</v>
      </c>
      <c r="D12" s="11"/>
    </row>
    <row r="13" spans="1:63" x14ac:dyDescent="0.25">
      <c r="A13" s="11" t="s">
        <v>6</v>
      </c>
      <c r="B13" s="12">
        <v>44896</v>
      </c>
      <c r="C13" s="13">
        <v>0.8529411764705882</v>
      </c>
      <c r="D13" s="11"/>
      <c r="F13" s="13" t="s">
        <v>10</v>
      </c>
      <c r="G13" s="13" t="s">
        <v>12</v>
      </c>
    </row>
    <row r="14" spans="1:63" x14ac:dyDescent="0.25">
      <c r="A14" s="11" t="s">
        <v>6</v>
      </c>
      <c r="B14" s="12">
        <v>44927</v>
      </c>
      <c r="C14" s="13">
        <v>0.89655172413793105</v>
      </c>
      <c r="D14" s="11"/>
      <c r="F14" s="13" t="s">
        <v>6</v>
      </c>
      <c r="G14" s="13">
        <v>0.77419354838709675</v>
      </c>
      <c r="I14" s="11" t="s">
        <v>2</v>
      </c>
      <c r="J14" s="14">
        <f>IFERROR(VLOOKUP(I14,$F$14:$G$18,2,FALSE),"")</f>
        <v>0.5</v>
      </c>
    </row>
    <row r="15" spans="1:63" x14ac:dyDescent="0.25">
      <c r="A15" s="11" t="s">
        <v>6</v>
      </c>
      <c r="B15" s="12">
        <v>44958</v>
      </c>
      <c r="C15" s="13">
        <v>0.84090909090909094</v>
      </c>
      <c r="D15" s="11"/>
      <c r="F15" s="13" t="s">
        <v>3</v>
      </c>
      <c r="G15" s="13">
        <v>0.73913043478260865</v>
      </c>
      <c r="I15" s="11" t="s">
        <v>3</v>
      </c>
      <c r="J15" s="14">
        <f t="shared" ref="J15:J18" si="0">IFERROR(VLOOKUP(I15,$F$14:$G$18,2,FALSE),"")</f>
        <v>0.73913043478260865</v>
      </c>
    </row>
    <row r="16" spans="1:63" x14ac:dyDescent="0.25">
      <c r="A16" s="11" t="s">
        <v>6</v>
      </c>
      <c r="B16" s="12">
        <v>44986</v>
      </c>
      <c r="C16" s="13">
        <v>0.77419354838709675</v>
      </c>
      <c r="D16" s="11"/>
      <c r="F16" s="13" t="s">
        <v>4</v>
      </c>
      <c r="G16" s="13">
        <v>0.70588235294117652</v>
      </c>
      <c r="I16" s="11" t="s">
        <v>4</v>
      </c>
      <c r="J16" s="14">
        <f t="shared" si="0"/>
        <v>0.70588235294117652</v>
      </c>
    </row>
    <row r="17" spans="1:10" x14ac:dyDescent="0.25">
      <c r="A17" s="11" t="s">
        <v>6</v>
      </c>
      <c r="B17" s="12">
        <v>45017</v>
      </c>
      <c r="C17" s="13">
        <v>0.78787878787878785</v>
      </c>
      <c r="D17" s="11"/>
      <c r="F17" s="13" t="s">
        <v>2</v>
      </c>
      <c r="G17" s="13">
        <v>0.5</v>
      </c>
      <c r="I17" s="11" t="s">
        <v>5</v>
      </c>
      <c r="J17" s="14">
        <f t="shared" si="0"/>
        <v>0.87179487179487181</v>
      </c>
    </row>
    <row r="18" spans="1:10" x14ac:dyDescent="0.25">
      <c r="A18" s="11" t="s">
        <v>6</v>
      </c>
      <c r="B18" s="12">
        <v>45047</v>
      </c>
      <c r="C18" s="13">
        <v>0.77142857142857146</v>
      </c>
      <c r="D18" s="11"/>
      <c r="F18" s="13" t="s">
        <v>5</v>
      </c>
      <c r="G18" s="13">
        <v>0.87179487179487181</v>
      </c>
      <c r="I18" s="11" t="s">
        <v>6</v>
      </c>
      <c r="J18" s="14">
        <f t="shared" si="0"/>
        <v>0.77419354838709675</v>
      </c>
    </row>
    <row r="19" spans="1:10" x14ac:dyDescent="0.25">
      <c r="A19" s="11" t="s">
        <v>6</v>
      </c>
      <c r="B19" s="12">
        <v>45078</v>
      </c>
      <c r="C19" s="13">
        <v>0.94444444444444442</v>
      </c>
      <c r="D19" s="11"/>
    </row>
    <row r="20" spans="1:10" x14ac:dyDescent="0.25">
      <c r="A20" s="11" t="s">
        <v>6</v>
      </c>
      <c r="B20" s="12">
        <v>45108</v>
      </c>
      <c r="C20" s="13">
        <v>0.875</v>
      </c>
      <c r="D20" s="11"/>
    </row>
    <row r="21" spans="1:10" x14ac:dyDescent="0.25">
      <c r="A21" s="11" t="s">
        <v>6</v>
      </c>
      <c r="B21" s="12">
        <v>45139</v>
      </c>
      <c r="C21" s="13">
        <v>0.84375</v>
      </c>
      <c r="D21" s="11"/>
    </row>
    <row r="22" spans="1:10" x14ac:dyDescent="0.25">
      <c r="A22" s="11" t="s">
        <v>6</v>
      </c>
      <c r="B22" s="12">
        <v>45170</v>
      </c>
      <c r="C22" s="13">
        <v>0.95454545454545459</v>
      </c>
      <c r="D22" s="11"/>
    </row>
    <row r="23" spans="1:10" x14ac:dyDescent="0.25">
      <c r="A23" s="11" t="s">
        <v>5</v>
      </c>
      <c r="B23" s="12">
        <v>44562</v>
      </c>
      <c r="C23" s="13">
        <v>0.82758620689655171</v>
      </c>
      <c r="D23" s="11"/>
    </row>
    <row r="24" spans="1:10" x14ac:dyDescent="0.25">
      <c r="A24" s="11" t="s">
        <v>5</v>
      </c>
      <c r="B24" s="12">
        <v>44593</v>
      </c>
      <c r="C24" s="13">
        <v>0.79545454545454541</v>
      </c>
      <c r="D24" s="11"/>
    </row>
    <row r="25" spans="1:10" x14ac:dyDescent="0.25">
      <c r="A25" s="11" t="s">
        <v>5</v>
      </c>
      <c r="B25" s="12">
        <v>44621</v>
      </c>
      <c r="C25" s="13">
        <v>0.80645161290322576</v>
      </c>
      <c r="D25" s="11"/>
    </row>
    <row r="26" spans="1:10" x14ac:dyDescent="0.25">
      <c r="A26" s="11" t="s">
        <v>5</v>
      </c>
      <c r="B26" s="12">
        <v>44652</v>
      </c>
      <c r="C26" s="13">
        <v>0.78787878787878785</v>
      </c>
      <c r="D26" s="11"/>
    </row>
    <row r="27" spans="1:10" x14ac:dyDescent="0.25">
      <c r="A27" s="11" t="s">
        <v>5</v>
      </c>
      <c r="B27" s="12">
        <v>44682</v>
      </c>
      <c r="C27" s="13">
        <v>0.74285714285714288</v>
      </c>
      <c r="D27" s="11"/>
    </row>
    <row r="28" spans="1:10" x14ac:dyDescent="0.25">
      <c r="A28" s="11" t="s">
        <v>5</v>
      </c>
      <c r="B28" s="12">
        <v>44713</v>
      </c>
      <c r="C28" s="13">
        <v>0.86111111111111116</v>
      </c>
      <c r="D28" s="11"/>
    </row>
    <row r="29" spans="1:10" x14ac:dyDescent="0.25">
      <c r="A29" s="11" t="s">
        <v>5</v>
      </c>
      <c r="B29" s="12">
        <v>44743</v>
      </c>
      <c r="C29" s="13">
        <v>0.875</v>
      </c>
      <c r="D29" s="11"/>
    </row>
    <row r="30" spans="1:10" x14ac:dyDescent="0.25">
      <c r="A30" s="11" t="s">
        <v>5</v>
      </c>
      <c r="B30" s="12">
        <v>44774</v>
      </c>
      <c r="C30" s="13">
        <v>0.90625</v>
      </c>
      <c r="D30" s="11"/>
    </row>
    <row r="31" spans="1:10" x14ac:dyDescent="0.25">
      <c r="A31" s="11" t="s">
        <v>5</v>
      </c>
      <c r="B31" s="12">
        <v>44805</v>
      </c>
      <c r="C31" s="13">
        <v>0.95454545454545459</v>
      </c>
      <c r="D31" s="11"/>
    </row>
    <row r="32" spans="1:10" x14ac:dyDescent="0.25">
      <c r="A32" s="11" t="s">
        <v>5</v>
      </c>
      <c r="B32" s="12">
        <v>44835</v>
      </c>
      <c r="C32" s="13">
        <v>0.93103448275862066</v>
      </c>
      <c r="D32" s="11"/>
    </row>
    <row r="33" spans="1:4" x14ac:dyDescent="0.25">
      <c r="A33" s="11" t="s">
        <v>5</v>
      </c>
      <c r="B33" s="12">
        <v>44866</v>
      </c>
      <c r="C33" s="13">
        <v>0.66666666666666663</v>
      </c>
      <c r="D33" s="11"/>
    </row>
    <row r="34" spans="1:4" x14ac:dyDescent="0.25">
      <c r="A34" s="11" t="s">
        <v>5</v>
      </c>
      <c r="B34" s="12">
        <v>44896</v>
      </c>
      <c r="C34" s="13">
        <v>0.90243902439024393</v>
      </c>
      <c r="D34" s="11"/>
    </row>
    <row r="35" spans="1:4" x14ac:dyDescent="0.25">
      <c r="A35" s="11" t="s">
        <v>5</v>
      </c>
      <c r="B35" s="12">
        <v>44927</v>
      </c>
      <c r="C35" s="13">
        <v>0.9375</v>
      </c>
      <c r="D35" s="11"/>
    </row>
    <row r="36" spans="1:4" x14ac:dyDescent="0.25">
      <c r="A36" s="11" t="s">
        <v>5</v>
      </c>
      <c r="B36" s="12">
        <v>44958</v>
      </c>
      <c r="C36" s="13">
        <v>0.80645161290322576</v>
      </c>
      <c r="D36" s="11"/>
    </row>
    <row r="37" spans="1:4" x14ac:dyDescent="0.25">
      <c r="A37" s="11" t="s">
        <v>5</v>
      </c>
      <c r="B37" s="12">
        <v>44986</v>
      </c>
      <c r="C37" s="13">
        <v>0.87179487179487181</v>
      </c>
      <c r="D37" s="11"/>
    </row>
    <row r="38" spans="1:4" x14ac:dyDescent="0.25">
      <c r="A38" s="11" t="s">
        <v>5</v>
      </c>
      <c r="B38" s="12">
        <v>45017</v>
      </c>
      <c r="C38" s="13">
        <v>0.86206896551724133</v>
      </c>
      <c r="D38" s="11"/>
    </row>
    <row r="39" spans="1:4" x14ac:dyDescent="0.25">
      <c r="A39" s="11" t="s">
        <v>5</v>
      </c>
      <c r="B39" s="12">
        <v>45047</v>
      </c>
      <c r="C39" s="13">
        <v>0.88</v>
      </c>
      <c r="D39" s="11"/>
    </row>
    <row r="40" spans="1:4" x14ac:dyDescent="0.25">
      <c r="A40" s="11" t="s">
        <v>5</v>
      </c>
      <c r="B40" s="12">
        <v>45078</v>
      </c>
      <c r="C40" s="13">
        <v>0.8571428571428571</v>
      </c>
      <c r="D40" s="11"/>
    </row>
    <row r="41" spans="1:4" x14ac:dyDescent="0.25">
      <c r="A41" s="11" t="s">
        <v>5</v>
      </c>
      <c r="B41" s="12">
        <v>45108</v>
      </c>
      <c r="C41" s="13">
        <v>0.81481481481481477</v>
      </c>
      <c r="D41" s="11"/>
    </row>
    <row r="42" spans="1:4" x14ac:dyDescent="0.25">
      <c r="A42" s="11" t="s">
        <v>5</v>
      </c>
      <c r="B42" s="12">
        <v>45139</v>
      </c>
      <c r="C42" s="13">
        <v>0.90625</v>
      </c>
      <c r="D42" s="11"/>
    </row>
    <row r="43" spans="1:4" x14ac:dyDescent="0.25">
      <c r="A43" s="11" t="s">
        <v>5</v>
      </c>
      <c r="B43" s="12">
        <v>45170</v>
      </c>
      <c r="C43" s="13">
        <v>0.73529411764705888</v>
      </c>
      <c r="D43" s="11"/>
    </row>
    <row r="44" spans="1:4" x14ac:dyDescent="0.25">
      <c r="A44" s="11" t="s">
        <v>4</v>
      </c>
      <c r="B44" s="12">
        <v>44562</v>
      </c>
      <c r="C44" s="13">
        <v>0.9375</v>
      </c>
      <c r="D44" s="11"/>
    </row>
    <row r="45" spans="1:4" x14ac:dyDescent="0.25">
      <c r="A45" s="11" t="s">
        <v>4</v>
      </c>
      <c r="B45" s="12">
        <v>44593</v>
      </c>
      <c r="C45" s="13">
        <v>0.875</v>
      </c>
      <c r="D45" s="11"/>
    </row>
    <row r="46" spans="1:4" x14ac:dyDescent="0.25">
      <c r="A46" s="11" t="s">
        <v>4</v>
      </c>
      <c r="B46" s="12">
        <v>44621</v>
      </c>
      <c r="C46" s="13">
        <v>0.95454545454545459</v>
      </c>
      <c r="D46" s="11"/>
    </row>
    <row r="47" spans="1:4" x14ac:dyDescent="0.25">
      <c r="A47" s="11" t="s">
        <v>4</v>
      </c>
      <c r="B47" s="12">
        <v>44652</v>
      </c>
      <c r="C47" s="13">
        <v>0.86206896551724133</v>
      </c>
      <c r="D47" s="11"/>
    </row>
    <row r="48" spans="1:4" x14ac:dyDescent="0.25">
      <c r="A48" s="11" t="s">
        <v>4</v>
      </c>
      <c r="B48" s="12">
        <v>44682</v>
      </c>
      <c r="C48" s="13">
        <v>0.61538461538461542</v>
      </c>
      <c r="D48" s="11"/>
    </row>
    <row r="49" spans="1:4" x14ac:dyDescent="0.25">
      <c r="A49" s="11" t="s">
        <v>4</v>
      </c>
      <c r="B49" s="12">
        <v>44713</v>
      </c>
      <c r="C49" s="13">
        <v>0.90243902439024393</v>
      </c>
      <c r="D49" s="11"/>
    </row>
    <row r="50" spans="1:4" x14ac:dyDescent="0.25">
      <c r="A50" s="11" t="s">
        <v>4</v>
      </c>
      <c r="B50" s="12">
        <v>44743</v>
      </c>
      <c r="C50" s="13">
        <v>0.875</v>
      </c>
      <c r="D50" s="11"/>
    </row>
    <row r="51" spans="1:4" x14ac:dyDescent="0.25">
      <c r="A51" s="11" t="s">
        <v>4</v>
      </c>
      <c r="B51" s="12">
        <v>44774</v>
      </c>
      <c r="C51" s="13">
        <v>0.74193548387096775</v>
      </c>
      <c r="D51" s="11"/>
    </row>
    <row r="52" spans="1:4" x14ac:dyDescent="0.25">
      <c r="A52" s="11" t="s">
        <v>4</v>
      </c>
      <c r="B52" s="12">
        <v>44805</v>
      </c>
      <c r="C52" s="13">
        <v>0.87179487179487181</v>
      </c>
      <c r="D52" s="11"/>
    </row>
    <row r="53" spans="1:4" x14ac:dyDescent="0.25">
      <c r="A53" s="11" t="s">
        <v>4</v>
      </c>
      <c r="B53" s="12">
        <v>44835</v>
      </c>
      <c r="C53" s="13">
        <v>0.86206896551724133</v>
      </c>
      <c r="D53" s="11"/>
    </row>
    <row r="54" spans="1:4" x14ac:dyDescent="0.25">
      <c r="A54" s="11" t="s">
        <v>4</v>
      </c>
      <c r="B54" s="12">
        <v>44866</v>
      </c>
      <c r="C54" s="13">
        <v>0.72</v>
      </c>
      <c r="D54" s="11"/>
    </row>
    <row r="55" spans="1:4" x14ac:dyDescent="0.25">
      <c r="A55" s="11" t="s">
        <v>4</v>
      </c>
      <c r="B55" s="12">
        <v>44896</v>
      </c>
      <c r="C55" s="13">
        <v>0.75</v>
      </c>
      <c r="D55" s="11"/>
    </row>
    <row r="56" spans="1:4" x14ac:dyDescent="0.25">
      <c r="A56" s="11" t="s">
        <v>4</v>
      </c>
      <c r="B56" s="12">
        <v>44927</v>
      </c>
      <c r="C56" s="13">
        <v>0.66666666666666663</v>
      </c>
      <c r="D56" s="11"/>
    </row>
    <row r="57" spans="1:4" x14ac:dyDescent="0.25">
      <c r="A57" s="11" t="s">
        <v>4</v>
      </c>
      <c r="B57" s="12">
        <v>44958</v>
      </c>
      <c r="C57" s="13">
        <v>0.65625</v>
      </c>
      <c r="D57" s="11"/>
    </row>
    <row r="58" spans="1:4" x14ac:dyDescent="0.25">
      <c r="A58" s="11" t="s">
        <v>4</v>
      </c>
      <c r="B58" s="12">
        <v>44986</v>
      </c>
      <c r="C58" s="13">
        <v>0.70588235294117652</v>
      </c>
      <c r="D58" s="11"/>
    </row>
    <row r="59" spans="1:4" x14ac:dyDescent="0.25">
      <c r="A59" s="11" t="s">
        <v>4</v>
      </c>
      <c r="B59" s="12">
        <v>45017</v>
      </c>
      <c r="C59" s="13">
        <v>0.69230769230769229</v>
      </c>
      <c r="D59" s="11"/>
    </row>
    <row r="60" spans="1:4" x14ac:dyDescent="0.25">
      <c r="A60" s="11" t="s">
        <v>4</v>
      </c>
      <c r="B60" s="12">
        <v>45047</v>
      </c>
      <c r="C60" s="13">
        <v>0.75</v>
      </c>
      <c r="D60" s="11"/>
    </row>
    <row r="61" spans="1:4" x14ac:dyDescent="0.25">
      <c r="A61" s="11" t="s">
        <v>4</v>
      </c>
      <c r="B61" s="12">
        <v>45078</v>
      </c>
      <c r="C61" s="13">
        <v>0.82608695652173914</v>
      </c>
      <c r="D61" s="11"/>
    </row>
    <row r="62" spans="1:4" x14ac:dyDescent="0.25">
      <c r="A62" s="11" t="s">
        <v>4</v>
      </c>
      <c r="B62" s="12">
        <v>45108</v>
      </c>
      <c r="C62" s="13">
        <v>0.57894736842105265</v>
      </c>
      <c r="D62" s="11"/>
    </row>
    <row r="63" spans="1:4" x14ac:dyDescent="0.25">
      <c r="A63" s="11" t="s">
        <v>4</v>
      </c>
      <c r="B63" s="12">
        <v>45139</v>
      </c>
      <c r="C63" s="13">
        <v>0.76923076923076927</v>
      </c>
      <c r="D63" s="11"/>
    </row>
    <row r="64" spans="1:4" x14ac:dyDescent="0.25">
      <c r="A64" s="11" t="s">
        <v>4</v>
      </c>
      <c r="B64" s="12">
        <v>45170</v>
      </c>
      <c r="C64" s="13">
        <v>0.69696969696969702</v>
      </c>
      <c r="D64" s="11"/>
    </row>
    <row r="65" spans="1:4" x14ac:dyDescent="0.25">
      <c r="A65" s="11" t="s">
        <v>3</v>
      </c>
      <c r="B65" s="12">
        <v>44562</v>
      </c>
      <c r="C65" s="13">
        <v>0.72413793103448276</v>
      </c>
      <c r="D65" s="11"/>
    </row>
    <row r="66" spans="1:4" x14ac:dyDescent="0.25">
      <c r="A66" s="11" t="s">
        <v>3</v>
      </c>
      <c r="B66" s="12">
        <v>44593</v>
      </c>
      <c r="C66" s="13">
        <v>0.53846153846153844</v>
      </c>
      <c r="D66" s="11"/>
    </row>
    <row r="67" spans="1:4" x14ac:dyDescent="0.25">
      <c r="A67" s="11" t="s">
        <v>3</v>
      </c>
      <c r="B67" s="12">
        <v>44621</v>
      </c>
      <c r="C67" s="13">
        <v>0.85365853658536583</v>
      </c>
      <c r="D67" s="11"/>
    </row>
    <row r="68" spans="1:4" x14ac:dyDescent="0.25">
      <c r="A68" s="11" t="s">
        <v>3</v>
      </c>
      <c r="B68" s="12">
        <v>44652</v>
      </c>
      <c r="C68" s="13">
        <v>0.90625</v>
      </c>
      <c r="D68" s="11"/>
    </row>
    <row r="69" spans="1:4" x14ac:dyDescent="0.25">
      <c r="A69" s="11" t="s">
        <v>3</v>
      </c>
      <c r="B69" s="12">
        <v>44682</v>
      </c>
      <c r="C69" s="13">
        <v>0.67741935483870963</v>
      </c>
      <c r="D69" s="11"/>
    </row>
    <row r="70" spans="1:4" x14ac:dyDescent="0.25">
      <c r="A70" s="11" t="s">
        <v>3</v>
      </c>
      <c r="B70" s="12">
        <v>44713</v>
      </c>
      <c r="C70" s="13">
        <v>0.76923076923076927</v>
      </c>
      <c r="D70" s="11"/>
    </row>
    <row r="71" spans="1:4" x14ac:dyDescent="0.25">
      <c r="A71" s="11" t="s">
        <v>3</v>
      </c>
      <c r="B71" s="12">
        <v>44743</v>
      </c>
      <c r="C71" s="13">
        <v>0.75862068965517238</v>
      </c>
      <c r="D71" s="11"/>
    </row>
    <row r="72" spans="1:4" x14ac:dyDescent="0.25">
      <c r="A72" s="11" t="s">
        <v>3</v>
      </c>
      <c r="B72" s="12">
        <v>44774</v>
      </c>
      <c r="C72" s="13">
        <v>0.68</v>
      </c>
      <c r="D72" s="11"/>
    </row>
    <row r="73" spans="1:4" x14ac:dyDescent="0.25">
      <c r="A73" s="11" t="s">
        <v>3</v>
      </c>
      <c r="B73" s="12">
        <v>44805</v>
      </c>
      <c r="C73" s="13">
        <v>0.6785714285714286</v>
      </c>
      <c r="D73" s="11"/>
    </row>
    <row r="74" spans="1:4" x14ac:dyDescent="0.25">
      <c r="A74" s="11" t="s">
        <v>3</v>
      </c>
      <c r="B74" s="12">
        <v>44835</v>
      </c>
      <c r="C74" s="13">
        <v>0.59259259259259256</v>
      </c>
      <c r="D74" s="11"/>
    </row>
    <row r="75" spans="1:4" x14ac:dyDescent="0.25">
      <c r="A75" s="11" t="s">
        <v>3</v>
      </c>
      <c r="B75" s="12">
        <v>44866</v>
      </c>
      <c r="C75" s="13">
        <v>0.625</v>
      </c>
      <c r="D75" s="11"/>
    </row>
    <row r="76" spans="1:4" x14ac:dyDescent="0.25">
      <c r="A76" s="11" t="s">
        <v>3</v>
      </c>
      <c r="B76" s="12">
        <v>44896</v>
      </c>
      <c r="C76" s="13">
        <v>0.55882352941176472</v>
      </c>
      <c r="D76" s="11"/>
    </row>
    <row r="77" spans="1:4" x14ac:dyDescent="0.25">
      <c r="A77" s="11" t="s">
        <v>3</v>
      </c>
      <c r="B77" s="12">
        <v>44927</v>
      </c>
      <c r="C77" s="13">
        <v>0.69230769230769229</v>
      </c>
      <c r="D77" s="11"/>
    </row>
    <row r="78" spans="1:4" x14ac:dyDescent="0.25">
      <c r="A78" s="11" t="s">
        <v>3</v>
      </c>
      <c r="B78" s="12">
        <v>44958</v>
      </c>
      <c r="C78" s="13">
        <v>0.6</v>
      </c>
      <c r="D78" s="11"/>
    </row>
    <row r="79" spans="1:4" x14ac:dyDescent="0.25">
      <c r="A79" s="11" t="s">
        <v>3</v>
      </c>
      <c r="B79" s="12">
        <v>44986</v>
      </c>
      <c r="C79" s="13">
        <v>0.73913043478260865</v>
      </c>
      <c r="D79" s="11"/>
    </row>
    <row r="80" spans="1:4" x14ac:dyDescent="0.25">
      <c r="A80" s="11" t="s">
        <v>3</v>
      </c>
      <c r="B80" s="12">
        <v>45017</v>
      </c>
      <c r="C80" s="13">
        <v>0.57894736842105265</v>
      </c>
      <c r="D80" s="11"/>
    </row>
    <row r="81" spans="1:4" x14ac:dyDescent="0.25">
      <c r="A81" s="11" t="s">
        <v>3</v>
      </c>
      <c r="B81" s="12">
        <v>45047</v>
      </c>
      <c r="C81" s="13">
        <v>0.65384615384615385</v>
      </c>
      <c r="D81" s="11"/>
    </row>
    <row r="82" spans="1:4" x14ac:dyDescent="0.25">
      <c r="A82" s="11" t="s">
        <v>3</v>
      </c>
      <c r="B82" s="12">
        <v>45078</v>
      </c>
      <c r="C82" s="13">
        <v>0.66666666666666663</v>
      </c>
      <c r="D82" s="11"/>
    </row>
    <row r="83" spans="1:4" x14ac:dyDescent="0.25">
      <c r="A83" s="11" t="s">
        <v>3</v>
      </c>
      <c r="B83" s="12">
        <v>45108</v>
      </c>
      <c r="C83" s="13">
        <v>0.68421052631578949</v>
      </c>
      <c r="D83" s="11"/>
    </row>
    <row r="84" spans="1:4" x14ac:dyDescent="0.25">
      <c r="A84" s="11" t="s">
        <v>3</v>
      </c>
      <c r="B84" s="12">
        <v>45139</v>
      </c>
      <c r="C84" s="13">
        <v>0.61538461538461542</v>
      </c>
      <c r="D84" s="11"/>
    </row>
    <row r="85" spans="1:4" x14ac:dyDescent="0.25">
      <c r="A85" s="11" t="s">
        <v>3</v>
      </c>
      <c r="B85" s="12">
        <v>45170</v>
      </c>
      <c r="C85" s="13">
        <v>0.73809523809523814</v>
      </c>
      <c r="D85" s="11"/>
    </row>
    <row r="86" spans="1:4" x14ac:dyDescent="0.25">
      <c r="A86" s="11" t="s">
        <v>2</v>
      </c>
      <c r="B86" s="12">
        <v>44562</v>
      </c>
      <c r="C86" s="13">
        <v>0.70731707317073167</v>
      </c>
      <c r="D86" s="11"/>
    </row>
    <row r="87" spans="1:4" x14ac:dyDescent="0.25">
      <c r="A87" s="11" t="s">
        <v>2</v>
      </c>
      <c r="B87" s="12">
        <v>44593</v>
      </c>
      <c r="C87" s="13">
        <v>0.75</v>
      </c>
      <c r="D87" s="11"/>
    </row>
    <row r="88" spans="1:4" x14ac:dyDescent="0.25">
      <c r="A88" s="11" t="s">
        <v>2</v>
      </c>
      <c r="B88" s="12">
        <v>44621</v>
      </c>
      <c r="C88" s="13">
        <v>0.54838709677419351</v>
      </c>
      <c r="D88" s="11"/>
    </row>
    <row r="89" spans="1:4" x14ac:dyDescent="0.25">
      <c r="A89" s="11" t="s">
        <v>2</v>
      </c>
      <c r="B89" s="12">
        <v>44652</v>
      </c>
      <c r="C89" s="13">
        <v>0.64102564102564108</v>
      </c>
      <c r="D89" s="11"/>
    </row>
    <row r="90" spans="1:4" x14ac:dyDescent="0.25">
      <c r="A90" s="11" t="s">
        <v>2</v>
      </c>
      <c r="B90" s="12">
        <v>44682</v>
      </c>
      <c r="C90" s="13">
        <v>0.65517241379310343</v>
      </c>
      <c r="D90" s="11"/>
    </row>
    <row r="91" spans="1:4" x14ac:dyDescent="0.25">
      <c r="A91" s="11" t="s">
        <v>2</v>
      </c>
      <c r="B91" s="12">
        <v>44713</v>
      </c>
      <c r="C91" s="13">
        <v>0.48</v>
      </c>
      <c r="D91" s="11"/>
    </row>
    <row r="92" spans="1:4" x14ac:dyDescent="0.25">
      <c r="A92" s="11" t="s">
        <v>2</v>
      </c>
      <c r="B92" s="12">
        <v>44743</v>
      </c>
      <c r="C92" s="13">
        <v>0.5357142857142857</v>
      </c>
      <c r="D92" s="11"/>
    </row>
    <row r="93" spans="1:4" x14ac:dyDescent="0.25">
      <c r="A93" s="11" t="s">
        <v>2</v>
      </c>
      <c r="B93" s="12">
        <v>44774</v>
      </c>
      <c r="C93" s="13">
        <v>0.59259259259259256</v>
      </c>
      <c r="D93" s="11"/>
    </row>
    <row r="94" spans="1:4" x14ac:dyDescent="0.25">
      <c r="A94" s="11" t="s">
        <v>2</v>
      </c>
      <c r="B94" s="12">
        <v>44805</v>
      </c>
      <c r="C94" s="13">
        <v>0.46875</v>
      </c>
      <c r="D94" s="11"/>
    </row>
    <row r="95" spans="1:4" x14ac:dyDescent="0.25">
      <c r="A95" s="11" t="s">
        <v>2</v>
      </c>
      <c r="B95" s="12">
        <v>44835</v>
      </c>
      <c r="C95" s="13">
        <v>0.58823529411764708</v>
      </c>
      <c r="D95" s="11"/>
    </row>
    <row r="96" spans="1:4" x14ac:dyDescent="0.25">
      <c r="A96" s="11" t="s">
        <v>2</v>
      </c>
      <c r="B96" s="12">
        <v>44866</v>
      </c>
      <c r="C96" s="13">
        <v>0.58974358974358976</v>
      </c>
      <c r="D96" s="11"/>
    </row>
    <row r="97" spans="1:4" x14ac:dyDescent="0.25">
      <c r="A97" s="11" t="s">
        <v>2</v>
      </c>
      <c r="B97" s="12">
        <v>44896</v>
      </c>
      <c r="C97" s="13">
        <v>0.4</v>
      </c>
      <c r="D97" s="11"/>
    </row>
    <row r="98" spans="1:4" x14ac:dyDescent="0.25">
      <c r="A98" s="11" t="s">
        <v>2</v>
      </c>
      <c r="B98" s="12">
        <v>44927</v>
      </c>
      <c r="C98" s="13">
        <v>0.60869565217391308</v>
      </c>
      <c r="D98" s="11"/>
    </row>
    <row r="99" spans="1:4" x14ac:dyDescent="0.25">
      <c r="A99" s="11" t="s">
        <v>2</v>
      </c>
      <c r="B99" s="12">
        <v>44958</v>
      </c>
      <c r="C99" s="13">
        <v>0.31578947368421051</v>
      </c>
      <c r="D99" s="11"/>
    </row>
    <row r="100" spans="1:4" x14ac:dyDescent="0.25">
      <c r="A100" s="11" t="s">
        <v>2</v>
      </c>
      <c r="B100" s="12">
        <v>44986</v>
      </c>
      <c r="C100" s="13">
        <v>0.5</v>
      </c>
      <c r="D100" s="11"/>
    </row>
    <row r="101" spans="1:4" x14ac:dyDescent="0.25">
      <c r="A101" s="11" t="s">
        <v>2</v>
      </c>
      <c r="B101" s="12">
        <v>45017</v>
      </c>
      <c r="C101" s="13">
        <v>0.36363636363636365</v>
      </c>
      <c r="D101" s="11"/>
    </row>
    <row r="102" spans="1:4" x14ac:dyDescent="0.25">
      <c r="A102" s="11" t="s">
        <v>2</v>
      </c>
      <c r="B102" s="12">
        <v>45047</v>
      </c>
      <c r="C102" s="13">
        <v>0.42105263157894735</v>
      </c>
      <c r="D102" s="11"/>
    </row>
    <row r="103" spans="1:4" x14ac:dyDescent="0.25">
      <c r="A103" s="11" t="s">
        <v>2</v>
      </c>
      <c r="B103" s="12">
        <v>45078</v>
      </c>
      <c r="C103" s="13">
        <v>0.42307692307692307</v>
      </c>
      <c r="D103" s="11"/>
    </row>
    <row r="104" spans="1:4" x14ac:dyDescent="0.25">
      <c r="A104" s="11" t="s">
        <v>2</v>
      </c>
      <c r="B104" s="12">
        <v>45108</v>
      </c>
      <c r="C104" s="13">
        <v>0.6428571428571429</v>
      </c>
      <c r="D104" s="11"/>
    </row>
    <row r="105" spans="1:4" x14ac:dyDescent="0.25">
      <c r="A105" s="11" t="s">
        <v>2</v>
      </c>
      <c r="B105" s="12">
        <v>45139</v>
      </c>
      <c r="C105" s="13">
        <v>0.4</v>
      </c>
      <c r="D105" s="11"/>
    </row>
    <row r="106" spans="1:4" x14ac:dyDescent="0.25">
      <c r="A106" s="11" t="s">
        <v>2</v>
      </c>
      <c r="B106" s="12">
        <v>45170</v>
      </c>
      <c r="C106" s="13">
        <v>0.57692307692307687</v>
      </c>
      <c r="D106" s="11"/>
    </row>
    <row r="107" spans="1:4" x14ac:dyDescent="0.25">
      <c r="A107"/>
      <c r="B107"/>
      <c r="C107"/>
    </row>
    <row r="108" spans="1:4" x14ac:dyDescent="0.25">
      <c r="A108"/>
      <c r="B108"/>
      <c r="C108"/>
    </row>
    <row r="109" spans="1:4" x14ac:dyDescent="0.25">
      <c r="A109"/>
      <c r="B109"/>
      <c r="C109"/>
    </row>
    <row r="110" spans="1:4" x14ac:dyDescent="0.25">
      <c r="A110"/>
      <c r="B110"/>
      <c r="C110"/>
    </row>
    <row r="111" spans="1:4" x14ac:dyDescent="0.25">
      <c r="A111"/>
      <c r="B111"/>
      <c r="C111"/>
    </row>
    <row r="112" spans="1:4"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sheetData>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 xmlns:x15="http://schemas.microsoft.com/office/spreadsheetml/2010/11/main" uri="{7E03D99C-DC04-49d9-9315-930204A7B6E9}">
      <x15:timelineRefs>
        <x15:timelineRef r:id="rId7"/>
      </x15:timelineRef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50743-D2F4-4E2C-AC76-024CAF6552B4}">
  <sheetPr codeName="Sheet7"/>
  <dimension ref="A1:CC107"/>
  <sheetViews>
    <sheetView workbookViewId="0">
      <selection activeCell="E12" sqref="E12"/>
    </sheetView>
  </sheetViews>
  <sheetFormatPr defaultRowHeight="15" x14ac:dyDescent="0.25"/>
  <cols>
    <col min="1" max="1" width="13.140625" bestFit="1" customWidth="1"/>
    <col min="2" max="2" width="9.7109375" bestFit="1" customWidth="1"/>
    <col min="3" max="3" width="5.42578125" bestFit="1" customWidth="1"/>
    <col min="5" max="5" width="18.42578125" bestFit="1" customWidth="1"/>
    <col min="6" max="6" width="16.28515625" bestFit="1" customWidth="1"/>
    <col min="7" max="7" width="7.140625" bestFit="1" customWidth="1"/>
    <col min="8" max="8" width="7" bestFit="1" customWidth="1"/>
    <col min="9" max="9" width="6.7109375" bestFit="1" customWidth="1"/>
    <col min="10" max="10" width="7.28515625" bestFit="1" customWidth="1"/>
    <col min="11" max="11" width="7" bestFit="1" customWidth="1"/>
    <col min="12" max="12" width="6.5703125" bestFit="1" customWidth="1"/>
    <col min="13" max="13" width="7" bestFit="1" customWidth="1"/>
    <col min="14" max="14" width="7.28515625" bestFit="1" customWidth="1"/>
    <col min="15" max="15" width="6.85546875" bestFit="1" customWidth="1"/>
    <col min="16" max="16" width="7.5703125" bestFit="1" customWidth="1"/>
    <col min="17" max="17" width="6.7109375" bestFit="1" customWidth="1"/>
    <col min="18" max="18" width="6.140625" bestFit="1" customWidth="1"/>
    <col min="19" max="19" width="7.140625" bestFit="1" customWidth="1"/>
    <col min="20" max="20" width="7" bestFit="1" customWidth="1"/>
    <col min="21" max="21" width="6.7109375" bestFit="1" customWidth="1"/>
    <col min="22" max="22" width="7.28515625" bestFit="1" customWidth="1"/>
    <col min="23" max="23" width="7" bestFit="1" customWidth="1"/>
    <col min="24" max="24" width="6.5703125" bestFit="1" customWidth="1"/>
    <col min="25" max="25" width="7" bestFit="1" customWidth="1"/>
    <col min="26" max="26" width="7.28515625" bestFit="1" customWidth="1"/>
    <col min="27" max="27" width="6.85546875" bestFit="1" customWidth="1"/>
    <col min="28" max="28" width="7.5703125" bestFit="1" customWidth="1"/>
    <col min="29" max="29" width="6.7109375" bestFit="1" customWidth="1"/>
    <col min="30" max="30" width="6.140625" bestFit="1" customWidth="1"/>
    <col min="31" max="31" width="7.140625" bestFit="1" customWidth="1"/>
    <col min="32" max="32" width="7" bestFit="1" customWidth="1"/>
    <col min="33" max="33" width="6.7109375" bestFit="1" customWidth="1"/>
    <col min="34" max="34" width="7.28515625" bestFit="1" customWidth="1"/>
    <col min="35" max="35" width="7" bestFit="1" customWidth="1"/>
    <col min="36" max="36" width="6.5703125" bestFit="1" customWidth="1"/>
    <col min="37" max="37" width="7" bestFit="1" customWidth="1"/>
    <col min="38" max="38" width="7.28515625" bestFit="1" customWidth="1"/>
    <col min="39" max="39" width="6.85546875" bestFit="1" customWidth="1"/>
    <col min="40" max="40" width="7.5703125" bestFit="1" customWidth="1"/>
    <col min="41" max="41" width="6.7109375" bestFit="1" customWidth="1"/>
    <col min="42" max="42" width="6.140625" bestFit="1" customWidth="1"/>
    <col min="43" max="43" width="7.140625" bestFit="1" customWidth="1"/>
    <col min="44" max="44" width="7" bestFit="1" customWidth="1"/>
    <col min="45" max="45" width="6.7109375" bestFit="1" customWidth="1"/>
    <col min="46" max="46" width="7.28515625" bestFit="1" customWidth="1"/>
    <col min="47" max="47" width="7" bestFit="1" customWidth="1"/>
    <col min="48" max="48" width="6.5703125" bestFit="1" customWidth="1"/>
    <col min="49" max="49" width="7" bestFit="1" customWidth="1"/>
    <col min="50" max="50" width="7.28515625" bestFit="1" customWidth="1"/>
    <col min="51" max="51" width="6.85546875" bestFit="1" customWidth="1"/>
    <col min="52" max="52" width="7.5703125" bestFit="1" customWidth="1"/>
    <col min="53" max="53" width="6.7109375" bestFit="1" customWidth="1"/>
    <col min="54" max="54" width="6.140625" bestFit="1" customWidth="1"/>
    <col min="55" max="55" width="7.140625" bestFit="1" customWidth="1"/>
    <col min="56" max="56" width="7" bestFit="1" customWidth="1"/>
    <col min="57" max="57" width="6.7109375" bestFit="1" customWidth="1"/>
    <col min="58" max="58" width="7.28515625" bestFit="1" customWidth="1"/>
    <col min="59" max="59" width="7" bestFit="1" customWidth="1"/>
    <col min="60" max="60" width="6.5703125" bestFit="1" customWidth="1"/>
    <col min="61" max="61" width="7" bestFit="1" customWidth="1"/>
    <col min="62" max="62" width="7.28515625" bestFit="1" customWidth="1"/>
    <col min="63" max="63" width="6.85546875" bestFit="1" customWidth="1"/>
    <col min="64" max="64" width="7.5703125" bestFit="1" customWidth="1"/>
    <col min="65" max="65" width="6.7109375" bestFit="1" customWidth="1"/>
    <col min="66" max="66" width="6.140625" bestFit="1" customWidth="1"/>
    <col min="67" max="67" width="7.140625" bestFit="1" customWidth="1"/>
    <col min="68" max="68" width="7" bestFit="1" customWidth="1"/>
    <col min="69" max="69" width="6.7109375" bestFit="1" customWidth="1"/>
    <col min="70" max="70" width="7.28515625" bestFit="1" customWidth="1"/>
    <col min="71" max="71" width="7" bestFit="1" customWidth="1"/>
    <col min="72" max="72" width="6.5703125" bestFit="1" customWidth="1"/>
    <col min="73" max="73" width="7" bestFit="1" customWidth="1"/>
    <col min="74" max="74" width="7.28515625" bestFit="1" customWidth="1"/>
    <col min="75" max="75" width="6.85546875" bestFit="1" customWidth="1"/>
    <col min="76" max="76" width="7.5703125" bestFit="1" customWidth="1"/>
    <col min="77" max="77" width="6.7109375" bestFit="1" customWidth="1"/>
    <col min="78" max="78" width="6.140625" bestFit="1" customWidth="1"/>
    <col min="79" max="79" width="7.140625" bestFit="1" customWidth="1"/>
    <col min="80" max="80" width="7" bestFit="1" customWidth="1"/>
    <col min="81" max="81" width="11.28515625" bestFit="1" customWidth="1"/>
    <col min="82" max="87" width="12" bestFit="1" customWidth="1"/>
    <col min="88" max="88" width="11" bestFit="1" customWidth="1"/>
    <col min="89" max="92" width="12" bestFit="1" customWidth="1"/>
    <col min="93" max="93" width="6.7109375" bestFit="1" customWidth="1"/>
    <col min="94" max="100" width="12" bestFit="1" customWidth="1"/>
    <col min="101" max="101" width="11" bestFit="1" customWidth="1"/>
    <col min="102" max="102" width="7.28515625" bestFit="1" customWidth="1"/>
    <col min="103" max="108" width="12" bestFit="1" customWidth="1"/>
    <col min="109" max="109" width="14.140625" bestFit="1" customWidth="1"/>
    <col min="110" max="110" width="11" bestFit="1" customWidth="1"/>
    <col min="111" max="111" width="7.140625" bestFit="1" customWidth="1"/>
    <col min="112" max="142" width="12" bestFit="1" customWidth="1"/>
    <col min="143" max="143" width="11" bestFit="1" customWidth="1"/>
    <col min="144" max="147" width="12" bestFit="1" customWidth="1"/>
    <col min="148" max="148" width="7" bestFit="1" customWidth="1"/>
    <col min="149" max="156" width="12" bestFit="1" customWidth="1"/>
    <col min="157" max="157" width="6.7109375" bestFit="1" customWidth="1"/>
    <col min="158" max="159" width="12" bestFit="1" customWidth="1"/>
    <col min="160" max="160" width="11" bestFit="1" customWidth="1"/>
    <col min="161" max="161" width="14.140625" bestFit="1" customWidth="1"/>
    <col min="162" max="162" width="11" bestFit="1" customWidth="1"/>
    <col min="163" max="205" width="12" bestFit="1" customWidth="1"/>
    <col min="206" max="206" width="7.28515625" bestFit="1" customWidth="1"/>
    <col min="207" max="207" width="11" bestFit="1" customWidth="1"/>
    <col min="208" max="212" width="12" bestFit="1" customWidth="1"/>
    <col min="213" max="213" width="14.140625" bestFit="1" customWidth="1"/>
    <col min="214" max="214" width="12" bestFit="1" customWidth="1"/>
    <col min="215" max="215" width="11" bestFit="1" customWidth="1"/>
    <col min="216" max="219" width="12" bestFit="1" customWidth="1"/>
    <col min="220" max="220" width="7" bestFit="1" customWidth="1"/>
    <col min="221" max="223" width="12" bestFit="1" customWidth="1"/>
    <col min="224" max="224" width="7.5703125" bestFit="1" customWidth="1"/>
    <col min="225" max="225" width="6.7109375" bestFit="1" customWidth="1"/>
    <col min="226" max="232" width="12" bestFit="1" customWidth="1"/>
    <col min="233" max="233" width="7" bestFit="1" customWidth="1"/>
    <col min="234" max="238" width="12" bestFit="1" customWidth="1"/>
    <col min="239" max="239" width="11" bestFit="1" customWidth="1"/>
    <col min="240" max="241" width="12" bestFit="1" customWidth="1"/>
    <col min="242" max="242" width="11" bestFit="1" customWidth="1"/>
    <col min="243" max="245" width="12" bestFit="1" customWidth="1"/>
    <col min="246" max="246" width="11" bestFit="1" customWidth="1"/>
    <col min="247" max="262" width="12" bestFit="1" customWidth="1"/>
    <col min="263" max="263" width="7.140625" bestFit="1" customWidth="1"/>
    <col min="264" max="264" width="12" bestFit="1" customWidth="1"/>
    <col min="265" max="265" width="15.140625" bestFit="1" customWidth="1"/>
    <col min="266" max="266" width="12" bestFit="1" customWidth="1"/>
  </cols>
  <sheetData>
    <row r="1" spans="1:81" x14ac:dyDescent="0.25">
      <c r="A1" s="15" t="s">
        <v>13</v>
      </c>
      <c r="E1" s="15" t="s">
        <v>14</v>
      </c>
      <c r="F1" s="15" t="s">
        <v>15</v>
      </c>
    </row>
    <row r="2" spans="1:81" x14ac:dyDescent="0.25">
      <c r="A2" s="15" t="s">
        <v>10</v>
      </c>
      <c r="B2" s="15" t="s">
        <v>11</v>
      </c>
      <c r="C2" t="s">
        <v>16</v>
      </c>
      <c r="E2" s="15" t="s">
        <v>17</v>
      </c>
      <c r="F2" s="18">
        <v>42917</v>
      </c>
      <c r="G2" s="18">
        <v>42948</v>
      </c>
      <c r="H2" s="18">
        <v>42979</v>
      </c>
      <c r="I2" s="18">
        <v>43009</v>
      </c>
      <c r="J2" s="18">
        <v>43040</v>
      </c>
      <c r="K2" s="18">
        <v>43070</v>
      </c>
      <c r="L2" s="18">
        <v>43101</v>
      </c>
      <c r="M2" s="18">
        <v>43132</v>
      </c>
      <c r="N2" s="18">
        <v>43160</v>
      </c>
      <c r="O2" s="18">
        <v>43191</v>
      </c>
      <c r="P2" s="18">
        <v>43221</v>
      </c>
      <c r="Q2" s="18">
        <v>43252</v>
      </c>
      <c r="R2" s="18">
        <v>43282</v>
      </c>
      <c r="S2" s="18">
        <v>43313</v>
      </c>
      <c r="T2" s="18">
        <v>43344</v>
      </c>
      <c r="U2" s="18">
        <v>43374</v>
      </c>
      <c r="V2" s="18">
        <v>43405</v>
      </c>
      <c r="W2" s="18">
        <v>43435</v>
      </c>
      <c r="X2" s="18">
        <v>43466</v>
      </c>
      <c r="Y2" s="18">
        <v>43497</v>
      </c>
      <c r="Z2" s="18">
        <v>43525</v>
      </c>
      <c r="AA2" s="18">
        <v>43556</v>
      </c>
      <c r="AB2" s="18">
        <v>43586</v>
      </c>
      <c r="AC2" s="18">
        <v>43617</v>
      </c>
      <c r="AD2" s="18">
        <v>43647</v>
      </c>
      <c r="AE2" s="18">
        <v>43678</v>
      </c>
      <c r="AF2" s="18">
        <v>43709</v>
      </c>
      <c r="AG2" s="18">
        <v>43739</v>
      </c>
      <c r="AH2" s="18">
        <v>43770</v>
      </c>
      <c r="AI2" s="18">
        <v>43800</v>
      </c>
      <c r="AJ2" s="18">
        <v>43831</v>
      </c>
      <c r="AK2" s="18">
        <v>43862</v>
      </c>
      <c r="AL2" s="18">
        <v>43891</v>
      </c>
      <c r="AM2" s="18">
        <v>43922</v>
      </c>
      <c r="AN2" s="18">
        <v>43952</v>
      </c>
      <c r="AO2" s="18">
        <v>43983</v>
      </c>
      <c r="AP2" s="18">
        <v>44013</v>
      </c>
      <c r="AQ2" s="18">
        <v>44044</v>
      </c>
      <c r="AR2" s="18">
        <v>44075</v>
      </c>
      <c r="AS2" s="18">
        <v>44105</v>
      </c>
      <c r="AT2" s="18">
        <v>44136</v>
      </c>
      <c r="AU2" s="18">
        <v>44166</v>
      </c>
      <c r="AV2" s="18">
        <v>44197</v>
      </c>
      <c r="AW2" s="18">
        <v>44228</v>
      </c>
      <c r="AX2" s="18">
        <v>44256</v>
      </c>
      <c r="AY2" s="18">
        <v>44287</v>
      </c>
      <c r="AZ2" s="18">
        <v>44317</v>
      </c>
      <c r="BA2" s="18">
        <v>44348</v>
      </c>
      <c r="BB2" s="18">
        <v>44378</v>
      </c>
      <c r="BC2" s="18">
        <v>44409</v>
      </c>
      <c r="BD2" s="18">
        <v>44440</v>
      </c>
      <c r="BE2" s="18">
        <v>44470</v>
      </c>
      <c r="BF2" s="18">
        <v>44501</v>
      </c>
      <c r="BG2" s="18">
        <v>44531</v>
      </c>
      <c r="BH2" s="18">
        <v>44562</v>
      </c>
      <c r="BI2" s="18">
        <v>44593</v>
      </c>
      <c r="BJ2" s="18">
        <v>44621</v>
      </c>
      <c r="BK2" s="18">
        <v>44652</v>
      </c>
      <c r="BL2" s="18">
        <v>44682</v>
      </c>
      <c r="BM2" s="18">
        <v>44713</v>
      </c>
      <c r="BN2" s="18">
        <v>44743</v>
      </c>
      <c r="BO2" s="18">
        <v>44774</v>
      </c>
      <c r="BP2" s="18">
        <v>44805</v>
      </c>
      <c r="BQ2" s="18">
        <v>44835</v>
      </c>
      <c r="BR2" s="18">
        <v>44866</v>
      </c>
      <c r="BS2" s="18">
        <v>44896</v>
      </c>
      <c r="BT2" s="18">
        <v>44927</v>
      </c>
      <c r="BU2" s="18">
        <v>44958</v>
      </c>
      <c r="BV2" s="18">
        <v>44986</v>
      </c>
      <c r="BW2" s="18">
        <v>45017</v>
      </c>
      <c r="BX2" s="18">
        <v>45047</v>
      </c>
      <c r="BY2" s="18">
        <v>45078</v>
      </c>
      <c r="BZ2" s="18">
        <v>45108</v>
      </c>
      <c r="CA2" s="18">
        <v>45139</v>
      </c>
      <c r="CB2" s="18">
        <v>45170</v>
      </c>
      <c r="CC2" s="18" t="s">
        <v>18</v>
      </c>
    </row>
    <row r="3" spans="1:81" x14ac:dyDescent="0.25">
      <c r="A3" t="s">
        <v>5</v>
      </c>
      <c r="B3" s="18">
        <v>44562</v>
      </c>
      <c r="C3" s="16">
        <v>0.8</v>
      </c>
      <c r="E3" s="19" t="s">
        <v>2</v>
      </c>
      <c r="F3" s="16">
        <v>0.61038961038961037</v>
      </c>
      <c r="G3" s="16">
        <v>0.53658536585365857</v>
      </c>
      <c r="H3" s="16">
        <v>0.46236559139784944</v>
      </c>
      <c r="I3" s="16">
        <v>0.43956043956043955</v>
      </c>
      <c r="J3" s="16">
        <v>0.51136363636363635</v>
      </c>
      <c r="K3" s="16">
        <v>0.5268817204301075</v>
      </c>
      <c r="L3" s="16">
        <v>0.54761904761904767</v>
      </c>
      <c r="M3" s="16">
        <v>0.53488372093023251</v>
      </c>
      <c r="N3" s="16">
        <v>0.54166666666666663</v>
      </c>
      <c r="O3" s="16">
        <v>0.5662650602409639</v>
      </c>
      <c r="P3" s="16">
        <v>0.52173913043478259</v>
      </c>
      <c r="Q3" s="16">
        <v>0.51960784313725494</v>
      </c>
      <c r="R3" s="16">
        <v>0.5</v>
      </c>
      <c r="S3" s="16">
        <v>0.48717948717948717</v>
      </c>
      <c r="T3" s="16">
        <v>0.52212389380530977</v>
      </c>
      <c r="U3" s="16">
        <v>0.49019607843137253</v>
      </c>
      <c r="V3" s="16">
        <v>0.49473684210526314</v>
      </c>
      <c r="W3" s="16">
        <v>0.45652173913043476</v>
      </c>
      <c r="X3" s="16">
        <v>0.5</v>
      </c>
      <c r="Y3" s="16">
        <v>0.4943820224719101</v>
      </c>
      <c r="Z3" s="16">
        <v>0.51086956521739135</v>
      </c>
      <c r="AA3" s="16">
        <v>0.46296296296296297</v>
      </c>
      <c r="AB3" s="16">
        <v>0.47524752475247523</v>
      </c>
      <c r="AC3" s="16">
        <v>0.45871559633027525</v>
      </c>
      <c r="AD3" s="16">
        <v>0.50505050505050508</v>
      </c>
      <c r="AE3" s="16">
        <v>0.53846153846153844</v>
      </c>
      <c r="AF3" s="16">
        <v>0.55660377358490565</v>
      </c>
      <c r="AG3" s="16">
        <v>0.54098360655737709</v>
      </c>
      <c r="AH3" s="16">
        <v>0.5423728813559322</v>
      </c>
      <c r="AI3" s="16">
        <v>0.54700854700854706</v>
      </c>
      <c r="AJ3" s="16">
        <v>0.56842105263157894</v>
      </c>
      <c r="AK3" s="16">
        <v>0.54081632653061229</v>
      </c>
      <c r="AL3" s="16">
        <v>0.56310679611650483</v>
      </c>
      <c r="AM3" s="16">
        <v>0.49606299212598426</v>
      </c>
      <c r="AN3" s="16">
        <v>0.51260504201680668</v>
      </c>
      <c r="AO3" s="16">
        <v>0.49038461538461536</v>
      </c>
      <c r="AP3" s="16">
        <v>0.59813084112149528</v>
      </c>
      <c r="AQ3" s="16">
        <v>0.60504201680672265</v>
      </c>
      <c r="AR3" s="16">
        <v>0.6</v>
      </c>
      <c r="AS3" s="16">
        <v>0.532258064516129</v>
      </c>
      <c r="AT3" s="16">
        <v>0.55737704918032782</v>
      </c>
      <c r="AU3" s="16">
        <v>0.51587301587301593</v>
      </c>
      <c r="AV3" s="16">
        <v>0.47663551401869159</v>
      </c>
      <c r="AW3" s="16">
        <v>0.4</v>
      </c>
      <c r="AX3" s="16">
        <v>0.45794392523364486</v>
      </c>
      <c r="AY3" s="16">
        <v>0.49038461538461536</v>
      </c>
      <c r="AZ3" s="16">
        <v>0.5092592592592593</v>
      </c>
      <c r="BA3" s="16">
        <v>0.49494949494949497</v>
      </c>
      <c r="BB3" s="16">
        <v>0.54807692307692313</v>
      </c>
      <c r="BC3" s="16">
        <v>0.59223300970873782</v>
      </c>
      <c r="BD3" s="16">
        <v>0.6</v>
      </c>
      <c r="BE3" s="16">
        <v>0.59302325581395354</v>
      </c>
      <c r="BF3" s="16">
        <v>0.57831325301204817</v>
      </c>
      <c r="BG3" s="16">
        <v>0.4777777777777778</v>
      </c>
      <c r="BH3" s="16">
        <v>0.55045871559633031</v>
      </c>
      <c r="BI3" s="16">
        <v>0.5803571428571429</v>
      </c>
      <c r="BJ3" s="16">
        <v>0.67307692307692313</v>
      </c>
      <c r="BK3" s="16">
        <v>0.6470588235294118</v>
      </c>
      <c r="BL3" s="16">
        <v>0.61616161616161613</v>
      </c>
      <c r="BM3" s="16">
        <v>0.60215053763440862</v>
      </c>
      <c r="BN3" s="16">
        <v>0.56097560975609762</v>
      </c>
      <c r="BO3" s="16">
        <v>0.53749999999999998</v>
      </c>
      <c r="BP3" s="16">
        <v>0.52873563218390807</v>
      </c>
      <c r="BQ3" s="16">
        <v>0.54838709677419351</v>
      </c>
      <c r="BR3" s="16">
        <v>0.55238095238095242</v>
      </c>
      <c r="BS3" s="16">
        <v>0.54838709677419351</v>
      </c>
      <c r="BT3" s="16">
        <v>0.54878048780487809</v>
      </c>
      <c r="BU3" s="16">
        <v>0.45161290322580644</v>
      </c>
      <c r="BV3" s="16">
        <v>0.48529411764705882</v>
      </c>
      <c r="BW3" s="16">
        <v>0.39743589743589741</v>
      </c>
      <c r="BX3" s="16">
        <v>0.42307692307692307</v>
      </c>
      <c r="BY3" s="16">
        <v>0.39743589743589741</v>
      </c>
      <c r="BZ3" s="16">
        <v>0.52873563218390807</v>
      </c>
      <c r="CA3" s="16">
        <v>0.52272727272727271</v>
      </c>
      <c r="CB3" s="16">
        <v>0.56818181818181823</v>
      </c>
      <c r="CC3" s="16">
        <v>0.52626573779218033</v>
      </c>
    </row>
    <row r="4" spans="1:81" x14ac:dyDescent="0.25">
      <c r="A4" t="s">
        <v>5</v>
      </c>
      <c r="B4" s="18">
        <v>44593</v>
      </c>
      <c r="C4" s="16">
        <v>0.81308411214953269</v>
      </c>
      <c r="E4" s="19" t="s">
        <v>3</v>
      </c>
      <c r="F4" s="16">
        <v>0.74038461538461542</v>
      </c>
      <c r="G4" s="16">
        <v>0.7528089887640449</v>
      </c>
      <c r="H4" s="16">
        <v>0.74025974025974028</v>
      </c>
      <c r="I4" s="16">
        <v>0.69512195121951215</v>
      </c>
      <c r="J4" s="16">
        <v>0.66666666666666663</v>
      </c>
      <c r="K4" s="16">
        <v>0.59340659340659341</v>
      </c>
      <c r="L4" s="16">
        <v>0.65909090909090906</v>
      </c>
      <c r="M4" s="16">
        <v>0.68817204301075274</v>
      </c>
      <c r="N4" s="16">
        <v>0.73809523809523814</v>
      </c>
      <c r="O4" s="16">
        <v>0.67441860465116277</v>
      </c>
      <c r="P4" s="16">
        <v>0.68055555555555558</v>
      </c>
      <c r="Q4" s="16">
        <v>0.6506024096385542</v>
      </c>
      <c r="R4" s="16">
        <v>0.66304347826086951</v>
      </c>
      <c r="S4" s="16">
        <v>0.62745098039215685</v>
      </c>
      <c r="T4" s="16">
        <v>0.62962962962962965</v>
      </c>
      <c r="U4" s="16">
        <v>0.62393162393162394</v>
      </c>
      <c r="V4" s="16">
        <v>0.68141592920353977</v>
      </c>
      <c r="W4" s="16">
        <v>0.67647058823529416</v>
      </c>
      <c r="X4" s="16">
        <v>0.66315789473684206</v>
      </c>
      <c r="Y4" s="16">
        <v>0.61956521739130432</v>
      </c>
      <c r="Z4" s="16">
        <v>0.67045454545454541</v>
      </c>
      <c r="AA4" s="16">
        <v>0.6629213483146067</v>
      </c>
      <c r="AB4" s="16">
        <v>0.67391304347826086</v>
      </c>
      <c r="AC4" s="16">
        <v>0.65740740740740744</v>
      </c>
      <c r="AD4" s="16">
        <v>0.68316831683168322</v>
      </c>
      <c r="AE4" s="16">
        <v>0.68807339449541283</v>
      </c>
      <c r="AF4" s="16">
        <v>0.69696969696969702</v>
      </c>
      <c r="AG4" s="16">
        <v>0.69230769230769229</v>
      </c>
      <c r="AH4" s="16">
        <v>0.68867924528301883</v>
      </c>
      <c r="AI4" s="16">
        <v>0.67213114754098358</v>
      </c>
      <c r="AJ4" s="16">
        <v>0.67796610169491522</v>
      </c>
      <c r="AK4" s="16">
        <v>0.67521367521367526</v>
      </c>
      <c r="AL4" s="16">
        <v>0.70526315789473681</v>
      </c>
      <c r="AM4" s="16">
        <v>0.7142857142857143</v>
      </c>
      <c r="AN4" s="16">
        <v>0.71844660194174759</v>
      </c>
      <c r="AO4" s="16">
        <v>0.64566929133858264</v>
      </c>
      <c r="AP4" s="16">
        <v>0.65546218487394958</v>
      </c>
      <c r="AQ4" s="16">
        <v>0.61538461538461542</v>
      </c>
      <c r="AR4" s="16">
        <v>0.69158878504672894</v>
      </c>
      <c r="AS4" s="16">
        <v>0.69747899159663862</v>
      </c>
      <c r="AT4" s="16">
        <v>0.71666666666666667</v>
      </c>
      <c r="AU4" s="16">
        <v>0.68548387096774188</v>
      </c>
      <c r="AV4" s="16">
        <v>0.66393442622950816</v>
      </c>
      <c r="AW4" s="16">
        <v>0.65079365079365081</v>
      </c>
      <c r="AX4" s="16">
        <v>0.63551401869158874</v>
      </c>
      <c r="AY4" s="16">
        <v>0.67</v>
      </c>
      <c r="AZ4" s="16">
        <v>0.66355140186915884</v>
      </c>
      <c r="BA4" s="16">
        <v>0.69230769230769229</v>
      </c>
      <c r="BB4" s="16">
        <v>0.66666666666666663</v>
      </c>
      <c r="BC4" s="16">
        <v>0.6767676767676768</v>
      </c>
      <c r="BD4" s="16">
        <v>0.71153846153846156</v>
      </c>
      <c r="BE4" s="16">
        <v>0.75728155339805825</v>
      </c>
      <c r="BF4" s="16">
        <v>0.79</v>
      </c>
      <c r="BG4" s="16">
        <v>0.79069767441860461</v>
      </c>
      <c r="BH4" s="16">
        <v>0.74698795180722888</v>
      </c>
      <c r="BI4" s="16">
        <v>0.65555555555555556</v>
      </c>
      <c r="BJ4" s="16">
        <v>0.70642201834862384</v>
      </c>
      <c r="BK4" s="16">
        <v>0.7589285714285714</v>
      </c>
      <c r="BL4" s="16">
        <v>0.81730769230769229</v>
      </c>
      <c r="BM4" s="16">
        <v>0.78431372549019607</v>
      </c>
      <c r="BN4" s="16">
        <v>0.73737373737373735</v>
      </c>
      <c r="BO4" s="16">
        <v>0.74193548387096775</v>
      </c>
      <c r="BP4" s="16">
        <v>0.70731707317073167</v>
      </c>
      <c r="BQ4" s="16">
        <v>0.65</v>
      </c>
      <c r="BR4" s="16">
        <v>0.63218390804597702</v>
      </c>
      <c r="BS4" s="16">
        <v>0.59139784946236562</v>
      </c>
      <c r="BT4" s="16">
        <v>0.62857142857142856</v>
      </c>
      <c r="BU4" s="16">
        <v>0.62365591397849462</v>
      </c>
      <c r="BV4" s="16">
        <v>0.68292682926829273</v>
      </c>
      <c r="BW4" s="16">
        <v>0.64516129032258063</v>
      </c>
      <c r="BX4" s="16">
        <v>0.66176470588235292</v>
      </c>
      <c r="BY4" s="16">
        <v>0.64102564102564108</v>
      </c>
      <c r="BZ4" s="16">
        <v>0.66666666666666663</v>
      </c>
      <c r="CA4" s="16">
        <v>0.65384615384615385</v>
      </c>
      <c r="CB4" s="16">
        <v>0.68965517241379315</v>
      </c>
      <c r="CC4" s="16">
        <v>0.68321646325375651</v>
      </c>
    </row>
    <row r="5" spans="1:81" x14ac:dyDescent="0.25">
      <c r="A5" t="s">
        <v>5</v>
      </c>
      <c r="B5" s="18">
        <v>44621</v>
      </c>
      <c r="C5" s="16">
        <v>0.80769230769230771</v>
      </c>
      <c r="E5" s="19" t="s">
        <v>4</v>
      </c>
      <c r="F5" s="16">
        <v>0.8</v>
      </c>
      <c r="G5" s="16">
        <v>0.81818181818181823</v>
      </c>
      <c r="H5" s="16">
        <v>0.8</v>
      </c>
      <c r="I5" s="16">
        <v>0.79807692307692313</v>
      </c>
      <c r="J5" s="16">
        <v>0.7865168539325843</v>
      </c>
      <c r="K5" s="16">
        <v>0.80519480519480524</v>
      </c>
      <c r="L5" s="16">
        <v>0.78048780487804881</v>
      </c>
      <c r="M5" s="16">
        <v>0.76344086021505375</v>
      </c>
      <c r="N5" s="16">
        <v>0.74725274725274726</v>
      </c>
      <c r="O5" s="16">
        <v>0.79545454545454541</v>
      </c>
      <c r="P5" s="16">
        <v>0.78494623655913975</v>
      </c>
      <c r="Q5" s="16">
        <v>0.7857142857142857</v>
      </c>
      <c r="R5" s="16">
        <v>0.7558139534883721</v>
      </c>
      <c r="S5" s="16">
        <v>0.80555555555555558</v>
      </c>
      <c r="T5" s="16">
        <v>0.79518072289156627</v>
      </c>
      <c r="U5" s="16">
        <v>0.76086956521739135</v>
      </c>
      <c r="V5" s="16">
        <v>0.72549019607843135</v>
      </c>
      <c r="W5" s="16">
        <v>0.69444444444444442</v>
      </c>
      <c r="X5" s="16">
        <v>0.72649572649572647</v>
      </c>
      <c r="Y5" s="16">
        <v>0.75221238938053092</v>
      </c>
      <c r="Z5" s="16">
        <v>0.76470588235294112</v>
      </c>
      <c r="AA5" s="16">
        <v>0.74736842105263157</v>
      </c>
      <c r="AB5" s="16">
        <v>0.72826086956521741</v>
      </c>
      <c r="AC5" s="16">
        <v>0.79545454545454541</v>
      </c>
      <c r="AD5" s="16">
        <v>0.7865168539325843</v>
      </c>
      <c r="AE5" s="16">
        <v>0.83695652173913049</v>
      </c>
      <c r="AF5" s="16">
        <v>0.80555555555555558</v>
      </c>
      <c r="AG5" s="16">
        <v>0.79207920792079212</v>
      </c>
      <c r="AH5" s="16">
        <v>0.74311926605504586</v>
      </c>
      <c r="AI5" s="16">
        <v>0.72727272727272729</v>
      </c>
      <c r="AJ5" s="16">
        <v>0.76923076923076927</v>
      </c>
      <c r="AK5" s="16">
        <v>0.74528301886792447</v>
      </c>
      <c r="AL5" s="16">
        <v>0.78688524590163933</v>
      </c>
      <c r="AM5" s="16">
        <v>0.77118644067796616</v>
      </c>
      <c r="AN5" s="16">
        <v>0.76923076923076927</v>
      </c>
      <c r="AO5" s="16">
        <v>0.70526315789473681</v>
      </c>
      <c r="AP5" s="16">
        <v>0.74489795918367352</v>
      </c>
      <c r="AQ5" s="16">
        <v>0.74757281553398058</v>
      </c>
      <c r="AR5" s="16">
        <v>0.72440944881889768</v>
      </c>
      <c r="AS5" s="16">
        <v>0.70588235294117652</v>
      </c>
      <c r="AT5" s="16">
        <v>0.72115384615384615</v>
      </c>
      <c r="AU5" s="16">
        <v>0.7570093457943925</v>
      </c>
      <c r="AV5" s="16">
        <v>0.77310924369747902</v>
      </c>
      <c r="AW5" s="16">
        <v>0.79166666666666663</v>
      </c>
      <c r="AX5" s="16">
        <v>0.782258064516129</v>
      </c>
      <c r="AY5" s="16">
        <v>0.75409836065573765</v>
      </c>
      <c r="AZ5" s="16">
        <v>0.68253968253968256</v>
      </c>
      <c r="BA5" s="16">
        <v>0.66355140186915884</v>
      </c>
      <c r="BB5" s="16">
        <v>0.71</v>
      </c>
      <c r="BC5" s="16">
        <v>0.7570093457943925</v>
      </c>
      <c r="BD5" s="16">
        <v>0.79807692307692313</v>
      </c>
      <c r="BE5" s="16">
        <v>0.7592592592592593</v>
      </c>
      <c r="BF5" s="16">
        <v>0.74747474747474751</v>
      </c>
      <c r="BG5" s="16">
        <v>0.78846153846153844</v>
      </c>
      <c r="BH5" s="16">
        <v>0.84466019417475724</v>
      </c>
      <c r="BI5" s="16">
        <v>0.91</v>
      </c>
      <c r="BJ5" s="16">
        <v>0.91860465116279066</v>
      </c>
      <c r="BK5" s="16">
        <v>0.89156626506024095</v>
      </c>
      <c r="BL5" s="16">
        <v>0.77777777777777779</v>
      </c>
      <c r="BM5" s="16">
        <v>0.78899082568807344</v>
      </c>
      <c r="BN5" s="16">
        <v>0.7946428571428571</v>
      </c>
      <c r="BO5" s="16">
        <v>0.84615384615384615</v>
      </c>
      <c r="BP5" s="16">
        <v>0.83333333333333337</v>
      </c>
      <c r="BQ5" s="16">
        <v>0.82828282828282829</v>
      </c>
      <c r="BR5" s="16">
        <v>0.82795698924731187</v>
      </c>
      <c r="BS5" s="16">
        <v>0.78048780487804881</v>
      </c>
      <c r="BT5" s="16">
        <v>0.71250000000000002</v>
      </c>
      <c r="BU5" s="16">
        <v>0.68965517241379315</v>
      </c>
      <c r="BV5" s="16">
        <v>0.67741935483870963</v>
      </c>
      <c r="BW5" s="16">
        <v>0.68571428571428572</v>
      </c>
      <c r="BX5" s="16">
        <v>0.70967741935483875</v>
      </c>
      <c r="BY5" s="16">
        <v>0.74390243902439024</v>
      </c>
      <c r="BZ5" s="16">
        <v>0.72580645161290325</v>
      </c>
      <c r="CA5" s="16">
        <v>0.73529411764705888</v>
      </c>
      <c r="CB5" s="16">
        <v>0.69230769230769229</v>
      </c>
      <c r="CC5" s="16">
        <v>0.76771818659960223</v>
      </c>
    </row>
    <row r="6" spans="1:81" x14ac:dyDescent="0.25">
      <c r="A6" t="s">
        <v>5</v>
      </c>
      <c r="B6" s="18">
        <v>44652</v>
      </c>
      <c r="C6" s="16">
        <v>0.79629629629629628</v>
      </c>
      <c r="E6" s="19" t="s">
        <v>5</v>
      </c>
      <c r="F6" s="16">
        <v>0.83838383838383834</v>
      </c>
      <c r="G6" s="16">
        <v>0.79807692307692313</v>
      </c>
      <c r="H6" s="16">
        <v>0.81720430107526887</v>
      </c>
      <c r="I6" s="16">
        <v>0.77215189873417722</v>
      </c>
      <c r="J6" s="16">
        <v>0.82857142857142863</v>
      </c>
      <c r="K6" s="16">
        <v>0.83333333333333337</v>
      </c>
      <c r="L6" s="16">
        <v>0.81176470588235294</v>
      </c>
      <c r="M6" s="16">
        <v>0.79797979797979801</v>
      </c>
      <c r="N6" s="16">
        <v>0.81818181818181823</v>
      </c>
      <c r="O6" s="16">
        <v>0.83653846153846156</v>
      </c>
      <c r="P6" s="16">
        <v>0.8539325842696629</v>
      </c>
      <c r="Q6" s="16">
        <v>0.8571428571428571</v>
      </c>
      <c r="R6" s="16">
        <v>0.84146341463414631</v>
      </c>
      <c r="S6" s="16">
        <v>0.81720430107526887</v>
      </c>
      <c r="T6" s="16">
        <v>0.80219780219780223</v>
      </c>
      <c r="U6" s="16">
        <v>0.80681818181818177</v>
      </c>
      <c r="V6" s="16">
        <v>0.81720430107526887</v>
      </c>
      <c r="W6" s="16">
        <v>0.8214285714285714</v>
      </c>
      <c r="X6" s="16">
        <v>0.81395348837209303</v>
      </c>
      <c r="Y6" s="16">
        <v>0.83333333333333337</v>
      </c>
      <c r="Z6" s="16">
        <v>0.80722891566265065</v>
      </c>
      <c r="AA6" s="16">
        <v>0.80434782608695654</v>
      </c>
      <c r="AB6" s="16">
        <v>0.77450980392156865</v>
      </c>
      <c r="AC6" s="16">
        <v>0.77777777777777779</v>
      </c>
      <c r="AD6" s="16">
        <v>0.80341880341880345</v>
      </c>
      <c r="AE6" s="16">
        <v>0.84070796460176989</v>
      </c>
      <c r="AF6" s="16">
        <v>0.82352941176470584</v>
      </c>
      <c r="AG6" s="16">
        <v>0.81052631578947365</v>
      </c>
      <c r="AH6" s="16">
        <v>0.81521739130434778</v>
      </c>
      <c r="AI6" s="16">
        <v>0.875</v>
      </c>
      <c r="AJ6" s="16">
        <v>0.8539325842696629</v>
      </c>
      <c r="AK6" s="16">
        <v>0.86956521739130432</v>
      </c>
      <c r="AL6" s="16">
        <v>0.85185185185185186</v>
      </c>
      <c r="AM6" s="16">
        <v>0.86138613861386137</v>
      </c>
      <c r="AN6" s="16">
        <v>0.79816513761467889</v>
      </c>
      <c r="AO6" s="16">
        <v>0.78787878787878785</v>
      </c>
      <c r="AP6" s="16">
        <v>0.79807692307692313</v>
      </c>
      <c r="AQ6" s="16">
        <v>0.81132075471698117</v>
      </c>
      <c r="AR6" s="16">
        <v>0.83606557377049184</v>
      </c>
      <c r="AS6" s="16">
        <v>0.79661016949152541</v>
      </c>
      <c r="AT6" s="16">
        <v>0.80341880341880345</v>
      </c>
      <c r="AU6" s="16">
        <v>0.74736842105263157</v>
      </c>
      <c r="AV6" s="16">
        <v>0.77551020408163263</v>
      </c>
      <c r="AW6" s="16">
        <v>0.77669902912621358</v>
      </c>
      <c r="AX6" s="16">
        <v>0.77952755905511806</v>
      </c>
      <c r="AY6" s="16">
        <v>0.78151260504201681</v>
      </c>
      <c r="AZ6" s="16">
        <v>0.76923076923076927</v>
      </c>
      <c r="BA6" s="16">
        <v>0.80373831775700932</v>
      </c>
      <c r="BB6" s="16">
        <v>0.83193277310924374</v>
      </c>
      <c r="BC6" s="16">
        <v>0.875</v>
      </c>
      <c r="BD6" s="16">
        <v>0.87903225806451613</v>
      </c>
      <c r="BE6" s="16">
        <v>0.84426229508196726</v>
      </c>
      <c r="BF6" s="16">
        <v>0.79365079365079361</v>
      </c>
      <c r="BG6" s="16">
        <v>0.77570093457943923</v>
      </c>
      <c r="BH6" s="16">
        <v>0.8</v>
      </c>
      <c r="BI6" s="16">
        <v>0.81308411214953269</v>
      </c>
      <c r="BJ6" s="16">
        <v>0.80769230769230771</v>
      </c>
      <c r="BK6" s="16">
        <v>0.79629629629629628</v>
      </c>
      <c r="BL6" s="16">
        <v>0.77777777777777779</v>
      </c>
      <c r="BM6" s="16">
        <v>0.79807692307692313</v>
      </c>
      <c r="BN6" s="16">
        <v>0.82524271844660191</v>
      </c>
      <c r="BO6" s="16">
        <v>0.88</v>
      </c>
      <c r="BP6" s="16">
        <v>0.90697674418604646</v>
      </c>
      <c r="BQ6" s="16">
        <v>0.92771084337349397</v>
      </c>
      <c r="BR6" s="16">
        <v>0.82222222222222219</v>
      </c>
      <c r="BS6" s="16">
        <v>0.82568807339449546</v>
      </c>
      <c r="BT6" s="16">
        <v>0.8303571428571429</v>
      </c>
      <c r="BU6" s="16">
        <v>0.88461538461538458</v>
      </c>
      <c r="BV6" s="16">
        <v>0.87254901960784315</v>
      </c>
      <c r="BW6" s="16">
        <v>0.84848484848484851</v>
      </c>
      <c r="BX6" s="16">
        <v>0.87096774193548387</v>
      </c>
      <c r="BY6" s="16">
        <v>0.86585365853658536</v>
      </c>
      <c r="BZ6" s="16">
        <v>0.85</v>
      </c>
      <c r="CA6" s="16">
        <v>0.86206896551724133</v>
      </c>
      <c r="CB6" s="16">
        <v>0.81720430107526887</v>
      </c>
      <c r="CC6" s="16">
        <v>0.82311248714139174</v>
      </c>
    </row>
    <row r="7" spans="1:81" x14ac:dyDescent="0.25">
      <c r="A7" t="s">
        <v>5</v>
      </c>
      <c r="B7" s="18">
        <v>44682</v>
      </c>
      <c r="C7" s="16">
        <v>0.77777777777777779</v>
      </c>
      <c r="E7" s="19" t="s">
        <v>6</v>
      </c>
      <c r="F7" s="16">
        <v>0.80952380952380953</v>
      </c>
      <c r="G7" s="16">
        <v>0.73239436619718312</v>
      </c>
      <c r="H7" s="16">
        <v>0.74358974358974361</v>
      </c>
      <c r="I7" s="16">
        <v>0.70930232558139539</v>
      </c>
      <c r="J7" s="16">
        <v>0.74736842105263157</v>
      </c>
      <c r="K7" s="16">
        <v>0.78749999999999998</v>
      </c>
      <c r="L7" s="16">
        <v>0.80769230769230771</v>
      </c>
      <c r="M7" s="16">
        <v>0.79104477611940294</v>
      </c>
      <c r="N7" s="16">
        <v>0.79268292682926833</v>
      </c>
      <c r="O7" s="16">
        <v>0.80198019801980203</v>
      </c>
      <c r="P7" s="16">
        <v>0.8</v>
      </c>
      <c r="Q7" s="16">
        <v>0.78899082568807344</v>
      </c>
      <c r="R7" s="16">
        <v>0.82828282828282829</v>
      </c>
      <c r="S7" s="16">
        <v>0.81730769230769229</v>
      </c>
      <c r="T7" s="16">
        <v>0.83870967741935487</v>
      </c>
      <c r="U7" s="16">
        <v>0.79746835443037978</v>
      </c>
      <c r="V7" s="16">
        <v>0.82857142857142863</v>
      </c>
      <c r="W7" s="16">
        <v>0.80769230769230771</v>
      </c>
      <c r="X7" s="16">
        <v>0.8</v>
      </c>
      <c r="Y7" s="16">
        <v>0.84848484848484851</v>
      </c>
      <c r="Z7" s="16">
        <v>0.88181818181818183</v>
      </c>
      <c r="AA7" s="16">
        <v>0.88461538461538458</v>
      </c>
      <c r="AB7" s="16">
        <v>0.8539325842696629</v>
      </c>
      <c r="AC7" s="16">
        <v>0.8571428571428571</v>
      </c>
      <c r="AD7" s="16">
        <v>0.86585365853658536</v>
      </c>
      <c r="AE7" s="16">
        <v>0.83870967741935487</v>
      </c>
      <c r="AF7" s="16">
        <v>0.82417582417582413</v>
      </c>
      <c r="AG7" s="16">
        <v>0.82954545454545459</v>
      </c>
      <c r="AH7" s="16">
        <v>0.86021505376344087</v>
      </c>
      <c r="AI7" s="16">
        <v>0.86904761904761907</v>
      </c>
      <c r="AJ7" s="16">
        <v>0.84883720930232553</v>
      </c>
      <c r="AK7" s="16">
        <v>0.84722222222222221</v>
      </c>
      <c r="AL7" s="16">
        <v>0.80722891566265065</v>
      </c>
      <c r="AM7" s="16">
        <v>0.81521739130434778</v>
      </c>
      <c r="AN7" s="16">
        <v>0.80392156862745101</v>
      </c>
      <c r="AO7" s="16">
        <v>0.81481481481481477</v>
      </c>
      <c r="AP7" s="16">
        <v>0.82905982905982911</v>
      </c>
      <c r="AQ7" s="16">
        <v>0.84955752212389379</v>
      </c>
      <c r="AR7" s="16">
        <v>0.84313725490196079</v>
      </c>
      <c r="AS7" s="16">
        <v>0.78947368421052633</v>
      </c>
      <c r="AT7" s="16">
        <v>0.79347826086956519</v>
      </c>
      <c r="AU7" s="16">
        <v>0.82954545454545459</v>
      </c>
      <c r="AV7" s="16">
        <v>0.8539325842696629</v>
      </c>
      <c r="AW7" s="16">
        <v>0.83695652173913049</v>
      </c>
      <c r="AX7" s="16">
        <v>0.83333333333333337</v>
      </c>
      <c r="AY7" s="16">
        <v>0.84158415841584155</v>
      </c>
      <c r="AZ7" s="16">
        <v>0.8165137614678899</v>
      </c>
      <c r="BA7" s="16">
        <v>0.81818181818181823</v>
      </c>
      <c r="BB7" s="16">
        <v>0.82692307692307687</v>
      </c>
      <c r="BC7" s="16">
        <v>0.839622641509434</v>
      </c>
      <c r="BD7" s="16">
        <v>0.84426229508196726</v>
      </c>
      <c r="BE7" s="16">
        <v>0.83050847457627119</v>
      </c>
      <c r="BF7" s="16">
        <v>0.86324786324786329</v>
      </c>
      <c r="BG7" s="16">
        <v>0.84210526315789469</v>
      </c>
      <c r="BH7" s="16">
        <v>0.8571428571428571</v>
      </c>
      <c r="BI7" s="16">
        <v>0.82524271844660191</v>
      </c>
      <c r="BJ7" s="16">
        <v>0.78740157480314965</v>
      </c>
      <c r="BK7" s="16">
        <v>0.78151260504201681</v>
      </c>
      <c r="BL7" s="16">
        <v>0.75961538461538458</v>
      </c>
      <c r="BM7" s="16">
        <v>0.81308411214953269</v>
      </c>
      <c r="BN7" s="16">
        <v>0.82352941176470584</v>
      </c>
      <c r="BO7" s="16">
        <v>0.85833333333333328</v>
      </c>
      <c r="BP7" s="16">
        <v>0.87096774193548387</v>
      </c>
      <c r="BQ7" s="16">
        <v>0.86065573770491799</v>
      </c>
      <c r="BR7" s="16">
        <v>0.81746031746031744</v>
      </c>
      <c r="BS7" s="16">
        <v>0.80373831775700932</v>
      </c>
      <c r="BT7" s="16">
        <v>0.83</v>
      </c>
      <c r="BU7" s="16">
        <v>0.85981308411214952</v>
      </c>
      <c r="BV7" s="16">
        <v>0.83653846153846156</v>
      </c>
      <c r="BW7" s="16">
        <v>0.80555555555555558</v>
      </c>
      <c r="BX7" s="16">
        <v>0.77777777777777779</v>
      </c>
      <c r="BY7" s="16">
        <v>0.83653846153846156</v>
      </c>
      <c r="BZ7" s="16">
        <v>0.86407766990291257</v>
      </c>
      <c r="CA7" s="16">
        <v>0.89</v>
      </c>
      <c r="CB7" s="16">
        <v>0.88372093023255816</v>
      </c>
      <c r="CC7" s="16">
        <v>0.82406686806905638</v>
      </c>
    </row>
    <row r="8" spans="1:81" x14ac:dyDescent="0.25">
      <c r="A8" t="s">
        <v>5</v>
      </c>
      <c r="B8" s="18">
        <v>44713</v>
      </c>
      <c r="C8" s="16">
        <v>0.79807692307692313</v>
      </c>
    </row>
    <row r="9" spans="1:81" x14ac:dyDescent="0.25">
      <c r="A9" t="s">
        <v>5</v>
      </c>
      <c r="B9" s="18">
        <v>44743</v>
      </c>
      <c r="C9" s="16">
        <v>0.82524271844660191</v>
      </c>
      <c r="F9" s="15" t="s">
        <v>11</v>
      </c>
      <c r="G9" s="17">
        <v>44986</v>
      </c>
    </row>
    <row r="10" spans="1:81" x14ac:dyDescent="0.25">
      <c r="A10" t="s">
        <v>5</v>
      </c>
      <c r="B10" s="18">
        <v>44774</v>
      </c>
      <c r="C10" s="16">
        <v>0.88</v>
      </c>
    </row>
    <row r="11" spans="1:81" x14ac:dyDescent="0.25">
      <c r="A11" t="s">
        <v>5</v>
      </c>
      <c r="B11" s="18">
        <v>44805</v>
      </c>
      <c r="C11" s="16">
        <v>0.90697674418604646</v>
      </c>
      <c r="F11" s="15" t="s">
        <v>17</v>
      </c>
      <c r="G11" t="s">
        <v>13</v>
      </c>
    </row>
    <row r="12" spans="1:81" x14ac:dyDescent="0.25">
      <c r="A12" t="s">
        <v>5</v>
      </c>
      <c r="B12" s="18">
        <v>44835</v>
      </c>
      <c r="C12" s="16">
        <v>0.92771084337349397</v>
      </c>
      <c r="F12" s="19" t="s">
        <v>2</v>
      </c>
      <c r="G12">
        <v>0.48529411764705882</v>
      </c>
      <c r="H12" s="11" t="s">
        <v>2</v>
      </c>
      <c r="I12" s="14">
        <f t="shared" ref="I12:I13" si="0">IFERROR(VLOOKUP(H12,$F$12:$G$16,2,FALSE),"")</f>
        <v>0.48529411764705882</v>
      </c>
    </row>
    <row r="13" spans="1:81" x14ac:dyDescent="0.25">
      <c r="A13" t="s">
        <v>5</v>
      </c>
      <c r="B13" s="18">
        <v>44866</v>
      </c>
      <c r="C13" s="16">
        <v>0.82222222222222219</v>
      </c>
      <c r="F13" s="19" t="s">
        <v>3</v>
      </c>
      <c r="G13">
        <v>0.68292682926829273</v>
      </c>
      <c r="H13" s="11" t="s">
        <v>3</v>
      </c>
      <c r="I13" s="14">
        <f t="shared" si="0"/>
        <v>0.68292682926829273</v>
      </c>
    </row>
    <row r="14" spans="1:81" x14ac:dyDescent="0.25">
      <c r="A14" t="s">
        <v>5</v>
      </c>
      <c r="B14" s="18">
        <v>44896</v>
      </c>
      <c r="C14" s="16">
        <v>0.82568807339449546</v>
      </c>
      <c r="F14" s="19" t="s">
        <v>4</v>
      </c>
      <c r="G14">
        <v>0.67741935483870963</v>
      </c>
      <c r="H14" s="11" t="s">
        <v>4</v>
      </c>
      <c r="I14" s="14">
        <f>IFERROR(VLOOKUP(H14,$F$12:$G$16,2,FALSE),"")</f>
        <v>0.67741935483870963</v>
      </c>
    </row>
    <row r="15" spans="1:81" x14ac:dyDescent="0.25">
      <c r="A15" t="s">
        <v>5</v>
      </c>
      <c r="B15" s="18">
        <v>44927</v>
      </c>
      <c r="C15" s="16">
        <v>0.8303571428571429</v>
      </c>
      <c r="F15" s="19" t="s">
        <v>5</v>
      </c>
      <c r="G15">
        <v>0.87254901960784315</v>
      </c>
      <c r="H15" s="11" t="s">
        <v>5</v>
      </c>
      <c r="I15" s="14">
        <f t="shared" ref="I15:I16" si="1">IFERROR(VLOOKUP(H15,$F$14:$G$18,2,FALSE),"")</f>
        <v>0.87254901960784315</v>
      </c>
    </row>
    <row r="16" spans="1:81" x14ac:dyDescent="0.25">
      <c r="A16" t="s">
        <v>5</v>
      </c>
      <c r="B16" s="18">
        <v>44958</v>
      </c>
      <c r="C16" s="16">
        <v>0.88461538461538458</v>
      </c>
      <c r="F16" s="19" t="s">
        <v>6</v>
      </c>
      <c r="G16">
        <v>0.83653846153846156</v>
      </c>
      <c r="H16" s="11" t="s">
        <v>6</v>
      </c>
      <c r="I16" s="14">
        <f t="shared" si="1"/>
        <v>0.83653846153846156</v>
      </c>
    </row>
    <row r="17" spans="1:7" x14ac:dyDescent="0.25">
      <c r="A17" t="s">
        <v>5</v>
      </c>
      <c r="B17" s="18">
        <v>44986</v>
      </c>
      <c r="C17" s="16">
        <v>0.87254901960784315</v>
      </c>
      <c r="F17" s="19" t="s">
        <v>18</v>
      </c>
      <c r="G17">
        <v>3.5547277829003661</v>
      </c>
    </row>
    <row r="18" spans="1:7" x14ac:dyDescent="0.25">
      <c r="A18" t="s">
        <v>5</v>
      </c>
      <c r="B18" s="18">
        <v>45017</v>
      </c>
      <c r="C18" s="16">
        <v>0.84848484848484851</v>
      </c>
    </row>
    <row r="19" spans="1:7" x14ac:dyDescent="0.25">
      <c r="A19" t="s">
        <v>5</v>
      </c>
      <c r="B19" s="18">
        <v>45047</v>
      </c>
      <c r="C19" s="16">
        <v>0.87096774193548387</v>
      </c>
    </row>
    <row r="20" spans="1:7" x14ac:dyDescent="0.25">
      <c r="A20" t="s">
        <v>5</v>
      </c>
      <c r="B20" s="18">
        <v>45078</v>
      </c>
      <c r="C20" s="16">
        <v>0.86585365853658536</v>
      </c>
    </row>
    <row r="21" spans="1:7" x14ac:dyDescent="0.25">
      <c r="A21" t="s">
        <v>5</v>
      </c>
      <c r="B21" s="18">
        <v>45108</v>
      </c>
      <c r="C21" s="16">
        <v>0.85</v>
      </c>
    </row>
    <row r="22" spans="1:7" x14ac:dyDescent="0.25">
      <c r="A22" t="s">
        <v>5</v>
      </c>
      <c r="B22" s="18">
        <v>45139</v>
      </c>
      <c r="C22" s="16">
        <v>0.86206896551724133</v>
      </c>
    </row>
    <row r="23" spans="1:7" x14ac:dyDescent="0.25">
      <c r="A23" t="s">
        <v>5</v>
      </c>
      <c r="B23" s="18">
        <v>45170</v>
      </c>
      <c r="C23" s="16">
        <v>0.81720430107526887</v>
      </c>
    </row>
    <row r="24" spans="1:7" x14ac:dyDescent="0.25">
      <c r="A24" t="s">
        <v>2</v>
      </c>
      <c r="B24" s="18">
        <v>44562</v>
      </c>
      <c r="C24" s="16">
        <v>0.55045871559633031</v>
      </c>
    </row>
    <row r="25" spans="1:7" x14ac:dyDescent="0.25">
      <c r="A25" t="s">
        <v>2</v>
      </c>
      <c r="B25" s="18">
        <v>44593</v>
      </c>
      <c r="C25" s="16">
        <v>0.5803571428571429</v>
      </c>
    </row>
    <row r="26" spans="1:7" x14ac:dyDescent="0.25">
      <c r="A26" t="s">
        <v>2</v>
      </c>
      <c r="B26" s="18">
        <v>44621</v>
      </c>
      <c r="C26" s="16">
        <v>0.67307692307692313</v>
      </c>
    </row>
    <row r="27" spans="1:7" x14ac:dyDescent="0.25">
      <c r="A27" t="s">
        <v>2</v>
      </c>
      <c r="B27" s="18">
        <v>44652</v>
      </c>
      <c r="C27" s="16">
        <v>0.6470588235294118</v>
      </c>
    </row>
    <row r="28" spans="1:7" x14ac:dyDescent="0.25">
      <c r="A28" t="s">
        <v>2</v>
      </c>
      <c r="B28" s="18">
        <v>44682</v>
      </c>
      <c r="C28" s="16">
        <v>0.61616161616161613</v>
      </c>
    </row>
    <row r="29" spans="1:7" x14ac:dyDescent="0.25">
      <c r="A29" t="s">
        <v>2</v>
      </c>
      <c r="B29" s="18">
        <v>44713</v>
      </c>
      <c r="C29" s="16">
        <v>0.60215053763440862</v>
      </c>
    </row>
    <row r="30" spans="1:7" x14ac:dyDescent="0.25">
      <c r="A30" t="s">
        <v>2</v>
      </c>
      <c r="B30" s="18">
        <v>44743</v>
      </c>
      <c r="C30" s="16">
        <v>0.56097560975609762</v>
      </c>
    </row>
    <row r="31" spans="1:7" x14ac:dyDescent="0.25">
      <c r="A31" t="s">
        <v>2</v>
      </c>
      <c r="B31" s="18">
        <v>44774</v>
      </c>
      <c r="C31" s="16">
        <v>0.53749999999999998</v>
      </c>
    </row>
    <row r="32" spans="1:7" x14ac:dyDescent="0.25">
      <c r="A32" t="s">
        <v>2</v>
      </c>
      <c r="B32" s="18">
        <v>44805</v>
      </c>
      <c r="C32" s="16">
        <v>0.52873563218390807</v>
      </c>
    </row>
    <row r="33" spans="1:3" x14ac:dyDescent="0.25">
      <c r="A33" t="s">
        <v>2</v>
      </c>
      <c r="B33" s="18">
        <v>44835</v>
      </c>
      <c r="C33" s="16">
        <v>0.54838709677419351</v>
      </c>
    </row>
    <row r="34" spans="1:3" x14ac:dyDescent="0.25">
      <c r="A34" t="s">
        <v>2</v>
      </c>
      <c r="B34" s="18">
        <v>44866</v>
      </c>
      <c r="C34" s="16">
        <v>0.55238095238095242</v>
      </c>
    </row>
    <row r="35" spans="1:3" x14ac:dyDescent="0.25">
      <c r="A35" t="s">
        <v>2</v>
      </c>
      <c r="B35" s="18">
        <v>44896</v>
      </c>
      <c r="C35" s="16">
        <v>0.54838709677419351</v>
      </c>
    </row>
    <row r="36" spans="1:3" x14ac:dyDescent="0.25">
      <c r="A36" t="s">
        <v>2</v>
      </c>
      <c r="B36" s="18">
        <v>44927</v>
      </c>
      <c r="C36" s="16">
        <v>0.54878048780487809</v>
      </c>
    </row>
    <row r="37" spans="1:3" x14ac:dyDescent="0.25">
      <c r="A37" t="s">
        <v>2</v>
      </c>
      <c r="B37" s="18">
        <v>44958</v>
      </c>
      <c r="C37" s="16">
        <v>0.45161290322580644</v>
      </c>
    </row>
    <row r="38" spans="1:3" x14ac:dyDescent="0.25">
      <c r="A38" t="s">
        <v>2</v>
      </c>
      <c r="B38" s="18">
        <v>44986</v>
      </c>
      <c r="C38" s="16">
        <v>0.48529411764705882</v>
      </c>
    </row>
    <row r="39" spans="1:3" x14ac:dyDescent="0.25">
      <c r="A39" t="s">
        <v>2</v>
      </c>
      <c r="B39" s="18">
        <v>45017</v>
      </c>
      <c r="C39" s="16">
        <v>0.39743589743589741</v>
      </c>
    </row>
    <row r="40" spans="1:3" x14ac:dyDescent="0.25">
      <c r="A40" t="s">
        <v>2</v>
      </c>
      <c r="B40" s="18">
        <v>45047</v>
      </c>
      <c r="C40" s="16">
        <v>0.42307692307692307</v>
      </c>
    </row>
    <row r="41" spans="1:3" x14ac:dyDescent="0.25">
      <c r="A41" t="s">
        <v>2</v>
      </c>
      <c r="B41" s="18">
        <v>45078</v>
      </c>
      <c r="C41" s="16">
        <v>0.39743589743589741</v>
      </c>
    </row>
    <row r="42" spans="1:3" x14ac:dyDescent="0.25">
      <c r="A42" t="s">
        <v>2</v>
      </c>
      <c r="B42" s="18">
        <v>45108</v>
      </c>
      <c r="C42" s="16">
        <v>0.52873563218390807</v>
      </c>
    </row>
    <row r="43" spans="1:3" x14ac:dyDescent="0.25">
      <c r="A43" t="s">
        <v>2</v>
      </c>
      <c r="B43" s="18">
        <v>45139</v>
      </c>
      <c r="C43" s="16">
        <v>0.52272727272727271</v>
      </c>
    </row>
    <row r="44" spans="1:3" x14ac:dyDescent="0.25">
      <c r="A44" t="s">
        <v>2</v>
      </c>
      <c r="B44" s="18">
        <v>45170</v>
      </c>
      <c r="C44" s="16">
        <v>0.56818181818181823</v>
      </c>
    </row>
    <row r="45" spans="1:3" x14ac:dyDescent="0.25">
      <c r="A45" t="s">
        <v>4</v>
      </c>
      <c r="B45" s="18">
        <v>44562</v>
      </c>
      <c r="C45" s="16">
        <v>0.84466019417475724</v>
      </c>
    </row>
    <row r="46" spans="1:3" x14ac:dyDescent="0.25">
      <c r="A46" t="s">
        <v>4</v>
      </c>
      <c r="B46" s="18">
        <v>44593</v>
      </c>
      <c r="C46" s="16">
        <v>0.91</v>
      </c>
    </row>
    <row r="47" spans="1:3" x14ac:dyDescent="0.25">
      <c r="A47" t="s">
        <v>4</v>
      </c>
      <c r="B47" s="18">
        <v>44621</v>
      </c>
      <c r="C47" s="16">
        <v>0.91860465116279066</v>
      </c>
    </row>
    <row r="48" spans="1:3" x14ac:dyDescent="0.25">
      <c r="A48" t="s">
        <v>4</v>
      </c>
      <c r="B48" s="18">
        <v>44652</v>
      </c>
      <c r="C48" s="16">
        <v>0.89156626506024095</v>
      </c>
    </row>
    <row r="49" spans="1:3" x14ac:dyDescent="0.25">
      <c r="A49" t="s">
        <v>4</v>
      </c>
      <c r="B49" s="18">
        <v>44682</v>
      </c>
      <c r="C49" s="16">
        <v>0.77777777777777779</v>
      </c>
    </row>
    <row r="50" spans="1:3" x14ac:dyDescent="0.25">
      <c r="A50" t="s">
        <v>4</v>
      </c>
      <c r="B50" s="18">
        <v>44713</v>
      </c>
      <c r="C50" s="16">
        <v>0.78899082568807344</v>
      </c>
    </row>
    <row r="51" spans="1:3" x14ac:dyDescent="0.25">
      <c r="A51" t="s">
        <v>4</v>
      </c>
      <c r="B51" s="18">
        <v>44743</v>
      </c>
      <c r="C51" s="16">
        <v>0.7946428571428571</v>
      </c>
    </row>
    <row r="52" spans="1:3" x14ac:dyDescent="0.25">
      <c r="A52" t="s">
        <v>4</v>
      </c>
      <c r="B52" s="18">
        <v>44774</v>
      </c>
      <c r="C52" s="16">
        <v>0.84615384615384615</v>
      </c>
    </row>
    <row r="53" spans="1:3" x14ac:dyDescent="0.25">
      <c r="A53" t="s">
        <v>4</v>
      </c>
      <c r="B53" s="18">
        <v>44805</v>
      </c>
      <c r="C53" s="16">
        <v>0.83333333333333337</v>
      </c>
    </row>
    <row r="54" spans="1:3" x14ac:dyDescent="0.25">
      <c r="A54" t="s">
        <v>4</v>
      </c>
      <c r="B54" s="18">
        <v>44835</v>
      </c>
      <c r="C54" s="16">
        <v>0.82828282828282829</v>
      </c>
    </row>
    <row r="55" spans="1:3" x14ac:dyDescent="0.25">
      <c r="A55" t="s">
        <v>4</v>
      </c>
      <c r="B55" s="18">
        <v>44866</v>
      </c>
      <c r="C55" s="16">
        <v>0.82795698924731187</v>
      </c>
    </row>
    <row r="56" spans="1:3" x14ac:dyDescent="0.25">
      <c r="A56" t="s">
        <v>4</v>
      </c>
      <c r="B56" s="18">
        <v>44896</v>
      </c>
      <c r="C56" s="16">
        <v>0.78048780487804881</v>
      </c>
    </row>
    <row r="57" spans="1:3" x14ac:dyDescent="0.25">
      <c r="A57" t="s">
        <v>4</v>
      </c>
      <c r="B57" s="18">
        <v>44927</v>
      </c>
      <c r="C57" s="16">
        <v>0.71250000000000002</v>
      </c>
    </row>
    <row r="58" spans="1:3" x14ac:dyDescent="0.25">
      <c r="A58" t="s">
        <v>4</v>
      </c>
      <c r="B58" s="18">
        <v>44958</v>
      </c>
      <c r="C58" s="16">
        <v>0.68965517241379315</v>
      </c>
    </row>
    <row r="59" spans="1:3" x14ac:dyDescent="0.25">
      <c r="A59" t="s">
        <v>4</v>
      </c>
      <c r="B59" s="18">
        <v>44986</v>
      </c>
      <c r="C59" s="16">
        <v>0.67741935483870963</v>
      </c>
    </row>
    <row r="60" spans="1:3" x14ac:dyDescent="0.25">
      <c r="A60" t="s">
        <v>4</v>
      </c>
      <c r="B60" s="18">
        <v>45017</v>
      </c>
      <c r="C60" s="16">
        <v>0.68571428571428572</v>
      </c>
    </row>
    <row r="61" spans="1:3" x14ac:dyDescent="0.25">
      <c r="A61" t="s">
        <v>4</v>
      </c>
      <c r="B61" s="18">
        <v>45047</v>
      </c>
      <c r="C61" s="16">
        <v>0.70967741935483875</v>
      </c>
    </row>
    <row r="62" spans="1:3" x14ac:dyDescent="0.25">
      <c r="A62" t="s">
        <v>4</v>
      </c>
      <c r="B62" s="18">
        <v>45078</v>
      </c>
      <c r="C62" s="16">
        <v>0.74390243902439024</v>
      </c>
    </row>
    <row r="63" spans="1:3" x14ac:dyDescent="0.25">
      <c r="A63" t="s">
        <v>4</v>
      </c>
      <c r="B63" s="18">
        <v>45108</v>
      </c>
      <c r="C63" s="16">
        <v>0.72580645161290325</v>
      </c>
    </row>
    <row r="64" spans="1:3" x14ac:dyDescent="0.25">
      <c r="A64" t="s">
        <v>4</v>
      </c>
      <c r="B64" s="18">
        <v>45139</v>
      </c>
      <c r="C64" s="16">
        <v>0.73529411764705888</v>
      </c>
    </row>
    <row r="65" spans="1:3" x14ac:dyDescent="0.25">
      <c r="A65" t="s">
        <v>4</v>
      </c>
      <c r="B65" s="18">
        <v>45170</v>
      </c>
      <c r="C65" s="16">
        <v>0.69230769230769229</v>
      </c>
    </row>
    <row r="66" spans="1:3" x14ac:dyDescent="0.25">
      <c r="A66" t="s">
        <v>3</v>
      </c>
      <c r="B66" s="18">
        <v>44562</v>
      </c>
      <c r="C66" s="16">
        <v>0.74698795180722888</v>
      </c>
    </row>
    <row r="67" spans="1:3" x14ac:dyDescent="0.25">
      <c r="A67" t="s">
        <v>3</v>
      </c>
      <c r="B67" s="18">
        <v>44593</v>
      </c>
      <c r="C67" s="16">
        <v>0.65555555555555556</v>
      </c>
    </row>
    <row r="68" spans="1:3" x14ac:dyDescent="0.25">
      <c r="A68" t="s">
        <v>3</v>
      </c>
      <c r="B68" s="18">
        <v>44621</v>
      </c>
      <c r="C68" s="16">
        <v>0.70642201834862384</v>
      </c>
    </row>
    <row r="69" spans="1:3" x14ac:dyDescent="0.25">
      <c r="A69" t="s">
        <v>3</v>
      </c>
      <c r="B69" s="18">
        <v>44652</v>
      </c>
      <c r="C69" s="16">
        <v>0.7589285714285714</v>
      </c>
    </row>
    <row r="70" spans="1:3" x14ac:dyDescent="0.25">
      <c r="A70" t="s">
        <v>3</v>
      </c>
      <c r="B70" s="18">
        <v>44682</v>
      </c>
      <c r="C70" s="16">
        <v>0.81730769230769229</v>
      </c>
    </row>
    <row r="71" spans="1:3" x14ac:dyDescent="0.25">
      <c r="A71" t="s">
        <v>3</v>
      </c>
      <c r="B71" s="18">
        <v>44713</v>
      </c>
      <c r="C71" s="16">
        <v>0.78431372549019607</v>
      </c>
    </row>
    <row r="72" spans="1:3" x14ac:dyDescent="0.25">
      <c r="A72" t="s">
        <v>3</v>
      </c>
      <c r="B72" s="18">
        <v>44743</v>
      </c>
      <c r="C72" s="16">
        <v>0.73737373737373735</v>
      </c>
    </row>
    <row r="73" spans="1:3" x14ac:dyDescent="0.25">
      <c r="A73" t="s">
        <v>3</v>
      </c>
      <c r="B73" s="18">
        <v>44774</v>
      </c>
      <c r="C73" s="16">
        <v>0.74193548387096775</v>
      </c>
    </row>
    <row r="74" spans="1:3" x14ac:dyDescent="0.25">
      <c r="A74" t="s">
        <v>3</v>
      </c>
      <c r="B74" s="18">
        <v>44805</v>
      </c>
      <c r="C74" s="16">
        <v>0.70731707317073167</v>
      </c>
    </row>
    <row r="75" spans="1:3" x14ac:dyDescent="0.25">
      <c r="A75" t="s">
        <v>3</v>
      </c>
      <c r="B75" s="18">
        <v>44835</v>
      </c>
      <c r="C75" s="16">
        <v>0.65</v>
      </c>
    </row>
    <row r="76" spans="1:3" x14ac:dyDescent="0.25">
      <c r="A76" t="s">
        <v>3</v>
      </c>
      <c r="B76" s="18">
        <v>44866</v>
      </c>
      <c r="C76" s="16">
        <v>0.63218390804597702</v>
      </c>
    </row>
    <row r="77" spans="1:3" x14ac:dyDescent="0.25">
      <c r="A77" t="s">
        <v>3</v>
      </c>
      <c r="B77" s="18">
        <v>44896</v>
      </c>
      <c r="C77" s="16">
        <v>0.59139784946236562</v>
      </c>
    </row>
    <row r="78" spans="1:3" x14ac:dyDescent="0.25">
      <c r="A78" t="s">
        <v>3</v>
      </c>
      <c r="B78" s="18">
        <v>44927</v>
      </c>
      <c r="C78" s="16">
        <v>0.62857142857142856</v>
      </c>
    </row>
    <row r="79" spans="1:3" x14ac:dyDescent="0.25">
      <c r="A79" t="s">
        <v>3</v>
      </c>
      <c r="B79" s="18">
        <v>44958</v>
      </c>
      <c r="C79" s="16">
        <v>0.62365591397849462</v>
      </c>
    </row>
    <row r="80" spans="1:3" x14ac:dyDescent="0.25">
      <c r="A80" t="s">
        <v>3</v>
      </c>
      <c r="B80" s="18">
        <v>44986</v>
      </c>
      <c r="C80" s="16">
        <v>0.68292682926829273</v>
      </c>
    </row>
    <row r="81" spans="1:3" x14ac:dyDescent="0.25">
      <c r="A81" t="s">
        <v>3</v>
      </c>
      <c r="B81" s="18">
        <v>45017</v>
      </c>
      <c r="C81" s="16">
        <v>0.64516129032258063</v>
      </c>
    </row>
    <row r="82" spans="1:3" x14ac:dyDescent="0.25">
      <c r="A82" t="s">
        <v>3</v>
      </c>
      <c r="B82" s="18">
        <v>45047</v>
      </c>
      <c r="C82" s="16">
        <v>0.66176470588235292</v>
      </c>
    </row>
    <row r="83" spans="1:3" x14ac:dyDescent="0.25">
      <c r="A83" t="s">
        <v>3</v>
      </c>
      <c r="B83" s="18">
        <v>45078</v>
      </c>
      <c r="C83" s="16">
        <v>0.64102564102564108</v>
      </c>
    </row>
    <row r="84" spans="1:3" x14ac:dyDescent="0.25">
      <c r="A84" t="s">
        <v>3</v>
      </c>
      <c r="B84" s="18">
        <v>45108</v>
      </c>
      <c r="C84" s="16">
        <v>0.66666666666666663</v>
      </c>
    </row>
    <row r="85" spans="1:3" x14ac:dyDescent="0.25">
      <c r="A85" t="s">
        <v>3</v>
      </c>
      <c r="B85" s="18">
        <v>45139</v>
      </c>
      <c r="C85" s="16">
        <v>0.65384615384615385</v>
      </c>
    </row>
    <row r="86" spans="1:3" x14ac:dyDescent="0.25">
      <c r="A86" t="s">
        <v>3</v>
      </c>
      <c r="B86" s="18">
        <v>45170</v>
      </c>
      <c r="C86" s="16">
        <v>0.68965517241379315</v>
      </c>
    </row>
    <row r="87" spans="1:3" x14ac:dyDescent="0.25">
      <c r="A87" t="s">
        <v>6</v>
      </c>
      <c r="B87" s="18">
        <v>44562</v>
      </c>
      <c r="C87" s="16">
        <v>0.8571428571428571</v>
      </c>
    </row>
    <row r="88" spans="1:3" x14ac:dyDescent="0.25">
      <c r="A88" t="s">
        <v>6</v>
      </c>
      <c r="B88" s="18">
        <v>44593</v>
      </c>
      <c r="C88" s="16">
        <v>0.82524271844660191</v>
      </c>
    </row>
    <row r="89" spans="1:3" x14ac:dyDescent="0.25">
      <c r="A89" t="s">
        <v>6</v>
      </c>
      <c r="B89" s="18">
        <v>44621</v>
      </c>
      <c r="C89" s="16">
        <v>0.78740157480314965</v>
      </c>
    </row>
    <row r="90" spans="1:3" x14ac:dyDescent="0.25">
      <c r="A90" t="s">
        <v>6</v>
      </c>
      <c r="B90" s="18">
        <v>44652</v>
      </c>
      <c r="C90" s="16">
        <v>0.78151260504201681</v>
      </c>
    </row>
    <row r="91" spans="1:3" x14ac:dyDescent="0.25">
      <c r="A91" t="s">
        <v>6</v>
      </c>
      <c r="B91" s="18">
        <v>44682</v>
      </c>
      <c r="C91" s="16">
        <v>0.75961538461538458</v>
      </c>
    </row>
    <row r="92" spans="1:3" x14ac:dyDescent="0.25">
      <c r="A92" t="s">
        <v>6</v>
      </c>
      <c r="B92" s="18">
        <v>44713</v>
      </c>
      <c r="C92" s="16">
        <v>0.81308411214953269</v>
      </c>
    </row>
    <row r="93" spans="1:3" x14ac:dyDescent="0.25">
      <c r="A93" t="s">
        <v>6</v>
      </c>
      <c r="B93" s="18">
        <v>44743</v>
      </c>
      <c r="C93" s="16">
        <v>0.82352941176470584</v>
      </c>
    </row>
    <row r="94" spans="1:3" x14ac:dyDescent="0.25">
      <c r="A94" t="s">
        <v>6</v>
      </c>
      <c r="B94" s="18">
        <v>44774</v>
      </c>
      <c r="C94" s="16">
        <v>0.85833333333333328</v>
      </c>
    </row>
    <row r="95" spans="1:3" x14ac:dyDescent="0.25">
      <c r="A95" t="s">
        <v>6</v>
      </c>
      <c r="B95" s="18">
        <v>44805</v>
      </c>
      <c r="C95" s="16">
        <v>0.87096774193548387</v>
      </c>
    </row>
    <row r="96" spans="1:3" x14ac:dyDescent="0.25">
      <c r="A96" t="s">
        <v>6</v>
      </c>
      <c r="B96" s="18">
        <v>44835</v>
      </c>
      <c r="C96" s="16">
        <v>0.86065573770491799</v>
      </c>
    </row>
    <row r="97" spans="1:3" x14ac:dyDescent="0.25">
      <c r="A97" t="s">
        <v>6</v>
      </c>
      <c r="B97" s="18">
        <v>44866</v>
      </c>
      <c r="C97" s="16">
        <v>0.81746031746031744</v>
      </c>
    </row>
    <row r="98" spans="1:3" x14ac:dyDescent="0.25">
      <c r="A98" t="s">
        <v>6</v>
      </c>
      <c r="B98" s="18">
        <v>44896</v>
      </c>
      <c r="C98" s="16">
        <v>0.80373831775700932</v>
      </c>
    </row>
    <row r="99" spans="1:3" x14ac:dyDescent="0.25">
      <c r="A99" t="s">
        <v>6</v>
      </c>
      <c r="B99" s="18">
        <v>44927</v>
      </c>
      <c r="C99" s="16">
        <v>0.83</v>
      </c>
    </row>
    <row r="100" spans="1:3" x14ac:dyDescent="0.25">
      <c r="A100" t="s">
        <v>6</v>
      </c>
      <c r="B100" s="18">
        <v>44958</v>
      </c>
      <c r="C100" s="16">
        <v>0.85981308411214952</v>
      </c>
    </row>
    <row r="101" spans="1:3" x14ac:dyDescent="0.25">
      <c r="A101" t="s">
        <v>6</v>
      </c>
      <c r="B101" s="18">
        <v>44986</v>
      </c>
      <c r="C101" s="16">
        <v>0.83653846153846156</v>
      </c>
    </row>
    <row r="102" spans="1:3" x14ac:dyDescent="0.25">
      <c r="A102" t="s">
        <v>6</v>
      </c>
      <c r="B102" s="18">
        <v>45017</v>
      </c>
      <c r="C102" s="16">
        <v>0.80555555555555558</v>
      </c>
    </row>
    <row r="103" spans="1:3" x14ac:dyDescent="0.25">
      <c r="A103" t="s">
        <v>6</v>
      </c>
      <c r="B103" s="18">
        <v>45047</v>
      </c>
      <c r="C103" s="16">
        <v>0.77777777777777779</v>
      </c>
    </row>
    <row r="104" spans="1:3" x14ac:dyDescent="0.25">
      <c r="A104" t="s">
        <v>6</v>
      </c>
      <c r="B104" s="18">
        <v>45078</v>
      </c>
      <c r="C104" s="16">
        <v>0.83653846153846156</v>
      </c>
    </row>
    <row r="105" spans="1:3" x14ac:dyDescent="0.25">
      <c r="A105" t="s">
        <v>6</v>
      </c>
      <c r="B105" s="18">
        <v>45108</v>
      </c>
      <c r="C105" s="16">
        <v>0.86407766990291257</v>
      </c>
    </row>
    <row r="106" spans="1:3" x14ac:dyDescent="0.25">
      <c r="A106" t="s">
        <v>6</v>
      </c>
      <c r="B106" s="18">
        <v>45139</v>
      </c>
      <c r="C106" s="16">
        <v>0.89</v>
      </c>
    </row>
    <row r="107" spans="1:3" x14ac:dyDescent="0.25">
      <c r="A107" t="s">
        <v>6</v>
      </c>
      <c r="B107" s="18">
        <v>45170</v>
      </c>
      <c r="C107" s="16">
        <v>0.88372093023255816</v>
      </c>
    </row>
  </sheetData>
  <pageMargins left="0.7" right="0.7" top="0.75" bottom="0.75" header="0.3" footer="0.3"/>
  <drawing r:id="rId4"/>
  <extLst>
    <ext xmlns:x14="http://schemas.microsoft.com/office/spreadsheetml/2009/9/main" uri="{A8765BA9-456A-4dab-B4F3-ACF838C121DE}">
      <x14:slicerList>
        <x14:slicer r:id="rId5"/>
      </x14:slicerList>
    </ext>
    <ext xmlns:x15="http://schemas.microsoft.com/office/spreadsheetml/2010/11/main" uri="{7E03D99C-DC04-49d9-9315-930204A7B6E9}">
      <x15:timelineRefs>
        <x15:timelineRef r:id="rId6"/>
      </x15:timeline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8FF9-DFFD-4F6A-AD90-3B20AE277E6E}">
  <sheetPr codeName="Sheet8"/>
  <dimension ref="A3:CD109"/>
  <sheetViews>
    <sheetView workbookViewId="0">
      <selection activeCell="E12" sqref="E12"/>
    </sheetView>
  </sheetViews>
  <sheetFormatPr defaultRowHeight="15" x14ac:dyDescent="0.25"/>
  <cols>
    <col min="1" max="1" width="13.140625" bestFit="1" customWidth="1"/>
    <col min="2" max="2" width="9.7109375" bestFit="1" customWidth="1"/>
    <col min="3" max="3" width="5.42578125" bestFit="1" customWidth="1"/>
    <col min="7" max="7" width="13.140625" bestFit="1" customWidth="1"/>
    <col min="8" max="8" width="18.42578125" bestFit="1" customWidth="1"/>
    <col min="9" max="9" width="7.140625" bestFit="1" customWidth="1"/>
    <col min="10" max="10" width="7" bestFit="1" customWidth="1"/>
    <col min="11" max="11" width="6.7109375" bestFit="1" customWidth="1"/>
    <col min="12" max="12" width="7.28515625" bestFit="1" customWidth="1"/>
    <col min="13" max="13" width="7" bestFit="1" customWidth="1"/>
    <col min="14" max="14" width="6.5703125" bestFit="1" customWidth="1"/>
    <col min="15" max="15" width="7" bestFit="1" customWidth="1"/>
    <col min="16" max="16" width="7.28515625" bestFit="1" customWidth="1"/>
    <col min="17" max="17" width="6.85546875" bestFit="1" customWidth="1"/>
    <col min="18" max="18" width="7.5703125" bestFit="1" customWidth="1"/>
    <col min="19" max="19" width="6.7109375" bestFit="1" customWidth="1"/>
    <col min="20" max="20" width="6.140625" bestFit="1" customWidth="1"/>
    <col min="21" max="21" width="7.140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85546875" bestFit="1" customWidth="1"/>
    <col min="30" max="30" width="7.5703125" bestFit="1" customWidth="1"/>
    <col min="31" max="31" width="6.7109375" bestFit="1" customWidth="1"/>
    <col min="32" max="32" width="6.140625" bestFit="1" customWidth="1"/>
    <col min="33" max="33" width="7.140625" bestFit="1" customWidth="1"/>
    <col min="34" max="34" width="7" bestFit="1" customWidth="1"/>
    <col min="35" max="35" width="6.7109375" bestFit="1" customWidth="1"/>
    <col min="36" max="36" width="7.28515625" bestFit="1" customWidth="1"/>
    <col min="37" max="37" width="7" bestFit="1" customWidth="1"/>
    <col min="38" max="38" width="6.5703125" bestFit="1" customWidth="1"/>
    <col min="39" max="39" width="7" bestFit="1" customWidth="1"/>
    <col min="40" max="40" width="7.28515625" bestFit="1" customWidth="1"/>
    <col min="41" max="41" width="6.85546875" bestFit="1" customWidth="1"/>
    <col min="42" max="42" width="7.5703125" bestFit="1" customWidth="1"/>
    <col min="43" max="43" width="6.7109375" bestFit="1" customWidth="1"/>
    <col min="44" max="44" width="6.140625" bestFit="1" customWidth="1"/>
    <col min="45" max="45" width="7.140625" bestFit="1" customWidth="1"/>
    <col min="46" max="46" width="7" bestFit="1" customWidth="1"/>
    <col min="47" max="47" width="6.7109375" bestFit="1" customWidth="1"/>
    <col min="48" max="48" width="7.28515625" bestFit="1" customWidth="1"/>
    <col min="49" max="49" width="7" bestFit="1" customWidth="1"/>
    <col min="50" max="50" width="6.5703125" bestFit="1" customWidth="1"/>
    <col min="51" max="51" width="7" bestFit="1" customWidth="1"/>
    <col min="52" max="52" width="7.28515625" bestFit="1" customWidth="1"/>
    <col min="53" max="53" width="6.85546875" bestFit="1" customWidth="1"/>
    <col min="54" max="54" width="7.5703125" bestFit="1" customWidth="1"/>
    <col min="55" max="55" width="6.7109375" bestFit="1" customWidth="1"/>
    <col min="56" max="56" width="6.140625" bestFit="1" customWidth="1"/>
    <col min="57" max="57" width="7.140625" bestFit="1" customWidth="1"/>
    <col min="58" max="58" width="7" bestFit="1" customWidth="1"/>
  </cols>
  <sheetData>
    <row r="3" spans="1:82" x14ac:dyDescent="0.25">
      <c r="A3" s="15" t="s">
        <v>14</v>
      </c>
      <c r="G3" s="15" t="s">
        <v>1</v>
      </c>
    </row>
    <row r="4" spans="1:82" x14ac:dyDescent="0.25">
      <c r="A4" s="15" t="s">
        <v>10</v>
      </c>
      <c r="B4" s="15" t="s">
        <v>11</v>
      </c>
      <c r="C4" t="s">
        <v>16</v>
      </c>
      <c r="H4" s="18">
        <v>42917</v>
      </c>
      <c r="I4" s="18">
        <v>42948</v>
      </c>
      <c r="J4" s="18">
        <v>42979</v>
      </c>
      <c r="K4" s="18">
        <v>43009</v>
      </c>
      <c r="L4" s="18">
        <v>43040</v>
      </c>
      <c r="M4" s="18">
        <v>43070</v>
      </c>
      <c r="N4" s="18">
        <v>43101</v>
      </c>
      <c r="O4" s="18">
        <v>43132</v>
      </c>
      <c r="P4" s="18">
        <v>43160</v>
      </c>
      <c r="Q4" s="18">
        <v>43191</v>
      </c>
      <c r="R4" s="18">
        <v>43221</v>
      </c>
      <c r="S4" s="18">
        <v>43252</v>
      </c>
      <c r="T4" s="18">
        <v>43282</v>
      </c>
      <c r="U4" s="18">
        <v>43313</v>
      </c>
      <c r="V4" s="18">
        <v>43344</v>
      </c>
      <c r="W4" s="18">
        <v>43374</v>
      </c>
      <c r="X4" s="18">
        <v>43405</v>
      </c>
      <c r="Y4" s="18">
        <v>43435</v>
      </c>
      <c r="Z4" s="18">
        <v>43466</v>
      </c>
      <c r="AA4" s="18">
        <v>43497</v>
      </c>
      <c r="AB4" s="18">
        <v>43525</v>
      </c>
      <c r="AC4" s="18">
        <v>43556</v>
      </c>
      <c r="AD4" s="18">
        <v>43586</v>
      </c>
      <c r="AE4" s="18">
        <v>43617</v>
      </c>
      <c r="AF4" s="18">
        <v>43647</v>
      </c>
      <c r="AG4" s="18">
        <v>43678</v>
      </c>
      <c r="AH4" s="18">
        <v>43709</v>
      </c>
      <c r="AI4" s="18">
        <v>43739</v>
      </c>
      <c r="AJ4" s="18">
        <v>43770</v>
      </c>
      <c r="AK4" s="18">
        <v>43800</v>
      </c>
      <c r="AL4" s="18">
        <v>43831</v>
      </c>
      <c r="AM4" s="18">
        <v>43862</v>
      </c>
      <c r="AN4" s="18">
        <v>43891</v>
      </c>
      <c r="AO4" s="18">
        <v>43922</v>
      </c>
      <c r="AP4" s="18">
        <v>43952</v>
      </c>
      <c r="AQ4" s="18">
        <v>43983</v>
      </c>
      <c r="AR4" s="18">
        <v>44013</v>
      </c>
      <c r="AS4" s="18">
        <v>44044</v>
      </c>
      <c r="AT4" s="18">
        <v>44075</v>
      </c>
      <c r="AU4" s="18">
        <v>44105</v>
      </c>
      <c r="AV4" s="18">
        <v>44136</v>
      </c>
      <c r="AW4" s="18">
        <v>44166</v>
      </c>
      <c r="AX4" s="18">
        <v>44197</v>
      </c>
      <c r="AY4" s="18">
        <v>44228</v>
      </c>
      <c r="AZ4" s="18">
        <v>44256</v>
      </c>
      <c r="BA4" s="18">
        <v>44287</v>
      </c>
      <c r="BB4" s="18">
        <v>44317</v>
      </c>
      <c r="BC4" s="18">
        <v>44348</v>
      </c>
      <c r="BD4" s="18">
        <v>44378</v>
      </c>
      <c r="BE4" s="18">
        <v>44409</v>
      </c>
      <c r="BF4" s="18">
        <v>44440</v>
      </c>
      <c r="BG4" s="18">
        <v>44470</v>
      </c>
      <c r="BH4" s="18">
        <v>44501</v>
      </c>
      <c r="BI4" s="18">
        <v>44531</v>
      </c>
      <c r="BJ4" s="18">
        <v>44562</v>
      </c>
      <c r="BK4" s="18">
        <v>44593</v>
      </c>
      <c r="BL4" s="18">
        <v>44621</v>
      </c>
      <c r="BM4" s="18">
        <v>44652</v>
      </c>
      <c r="BN4" s="18">
        <v>44682</v>
      </c>
      <c r="BO4" s="18">
        <v>44713</v>
      </c>
      <c r="BP4" s="18">
        <v>44743</v>
      </c>
      <c r="BQ4" s="18">
        <v>44774</v>
      </c>
      <c r="BR4" s="18">
        <v>44805</v>
      </c>
      <c r="BS4" s="18">
        <v>44835</v>
      </c>
      <c r="BT4" s="18">
        <v>44866</v>
      </c>
      <c r="BU4" s="18">
        <v>44896</v>
      </c>
      <c r="BV4" s="18">
        <v>44927</v>
      </c>
      <c r="BW4" s="18">
        <v>44958</v>
      </c>
      <c r="BX4" s="18">
        <v>44986</v>
      </c>
      <c r="BY4" s="18">
        <v>45017</v>
      </c>
      <c r="BZ4" s="18">
        <v>45047</v>
      </c>
      <c r="CA4" s="18">
        <v>45078</v>
      </c>
      <c r="CB4" s="18">
        <v>45108</v>
      </c>
      <c r="CC4" s="18">
        <v>45139</v>
      </c>
      <c r="CD4" s="18">
        <v>45170</v>
      </c>
    </row>
    <row r="5" spans="1:82" x14ac:dyDescent="0.25">
      <c r="A5" t="s">
        <v>5</v>
      </c>
      <c r="B5" s="18">
        <v>44562</v>
      </c>
      <c r="C5" s="16">
        <v>0.81521739130434778</v>
      </c>
      <c r="G5" t="s">
        <v>2</v>
      </c>
      <c r="H5" s="16">
        <v>0.6005586592178771</v>
      </c>
      <c r="I5" s="16">
        <v>0.58285714285714285</v>
      </c>
      <c r="J5" s="16">
        <v>0.56125356125356129</v>
      </c>
      <c r="K5" s="16">
        <v>0.5533707865168539</v>
      </c>
      <c r="L5" s="16">
        <v>0.54874651810584962</v>
      </c>
      <c r="M5" s="16">
        <v>0.5401069518716578</v>
      </c>
      <c r="N5" s="16">
        <v>0.52486187845303867</v>
      </c>
      <c r="O5" s="16">
        <v>0.53611111111111109</v>
      </c>
      <c r="P5" s="16">
        <v>0.5389048991354467</v>
      </c>
      <c r="Q5" s="16">
        <v>0.53731343283582089</v>
      </c>
      <c r="R5" s="16">
        <v>0.52586206896551724</v>
      </c>
      <c r="S5" s="16">
        <v>0.51111111111111107</v>
      </c>
      <c r="T5" s="16">
        <v>0.51092896174863389</v>
      </c>
      <c r="U5" s="16">
        <v>0.51174934725848564</v>
      </c>
      <c r="V5" s="16">
        <v>0.52631578947368418</v>
      </c>
      <c r="W5" s="16">
        <v>0.52254641909814326</v>
      </c>
      <c r="X5" s="16">
        <v>0.50769230769230766</v>
      </c>
      <c r="Y5" s="16">
        <v>0.50923482849604218</v>
      </c>
      <c r="Z5" s="16">
        <v>0.51181102362204722</v>
      </c>
      <c r="AA5" s="16">
        <v>0.49872773536895676</v>
      </c>
      <c r="AB5" s="16">
        <v>0.50375939849624063</v>
      </c>
      <c r="AC5" s="16">
        <v>0.48768472906403942</v>
      </c>
      <c r="AD5" s="16">
        <v>0.48756218905472637</v>
      </c>
      <c r="AE5" s="16">
        <v>0.48768472906403942</v>
      </c>
      <c r="AF5" s="16">
        <v>0.48866498740554154</v>
      </c>
      <c r="AG5" s="16">
        <v>0.50128534704370176</v>
      </c>
      <c r="AH5" s="16">
        <v>0.49624060150375937</v>
      </c>
      <c r="AI5" s="16">
        <v>0.50359712230215825</v>
      </c>
      <c r="AJ5" s="16">
        <v>0.5145631067961165</v>
      </c>
      <c r="AK5" s="16">
        <v>0.51886792452830188</v>
      </c>
      <c r="AL5" s="16">
        <v>0.51886792452830188</v>
      </c>
      <c r="AM5" s="16">
        <v>0.52494061757719712</v>
      </c>
      <c r="AN5" s="16">
        <v>0.53103448275862064</v>
      </c>
      <c r="AO5" s="16">
        <v>0.52595936794582387</v>
      </c>
      <c r="AP5" s="16">
        <v>0.53302961275626426</v>
      </c>
      <c r="AQ5" s="16">
        <v>0.53953488372093028</v>
      </c>
      <c r="AR5" s="16">
        <v>0.54767184035476724</v>
      </c>
      <c r="AS5" s="16">
        <v>0.5506607929515418</v>
      </c>
      <c r="AT5" s="16">
        <v>0.55180180180180183</v>
      </c>
      <c r="AU5" s="16">
        <v>0.54525386313465785</v>
      </c>
      <c r="AV5" s="16">
        <v>0.55458515283842791</v>
      </c>
      <c r="AW5" s="16">
        <v>0.54304635761589404</v>
      </c>
      <c r="AX5" s="16">
        <v>0.52473118279569897</v>
      </c>
      <c r="AY5" s="16">
        <v>0.52391304347826084</v>
      </c>
      <c r="AZ5" s="16">
        <v>0.51859956236323856</v>
      </c>
      <c r="BA5" s="16">
        <v>0.52488687782805432</v>
      </c>
      <c r="BB5" s="16">
        <v>0.52338530066815148</v>
      </c>
      <c r="BC5" s="16">
        <v>0.51991150442477874</v>
      </c>
      <c r="BD5" s="16">
        <v>0.51252847380410027</v>
      </c>
      <c r="BE5" s="16">
        <v>0.51732101616628179</v>
      </c>
      <c r="BF5" s="16">
        <v>0.51620370370370372</v>
      </c>
      <c r="BG5" s="16">
        <v>0.52369077306733169</v>
      </c>
      <c r="BH5" s="16">
        <v>0.51776649746192893</v>
      </c>
      <c r="BI5" s="16">
        <v>0.50757575757575757</v>
      </c>
      <c r="BJ5" s="16">
        <v>0.54342431761786603</v>
      </c>
      <c r="BK5" s="16">
        <v>0.56403940886699511</v>
      </c>
      <c r="BL5" s="16">
        <v>0.56488549618320616</v>
      </c>
      <c r="BM5" s="16">
        <v>0.58354114713216954</v>
      </c>
      <c r="BN5" s="16">
        <v>0.59193954659949621</v>
      </c>
      <c r="BO5" s="16">
        <v>0.59173126614987082</v>
      </c>
      <c r="BP5" s="16">
        <v>0.58839050131926118</v>
      </c>
      <c r="BQ5" s="16">
        <v>0.5802139037433155</v>
      </c>
      <c r="BR5" s="16">
        <v>0.57486631016042777</v>
      </c>
      <c r="BS5" s="16">
        <v>0.57772020725388606</v>
      </c>
      <c r="BT5" s="16">
        <v>0.5732323232323232</v>
      </c>
      <c r="BU5" s="16">
        <v>0.59151193633952259</v>
      </c>
      <c r="BV5" s="16">
        <v>0.57938718662952648</v>
      </c>
      <c r="BW5" s="16">
        <v>0.54913294797687862</v>
      </c>
      <c r="BX5" s="16">
        <v>0.54545454545454541</v>
      </c>
      <c r="BY5" s="16">
        <v>0.5164179104477612</v>
      </c>
      <c r="BZ5" s="16">
        <v>0.49846153846153846</v>
      </c>
      <c r="CA5" s="16">
        <v>0.49386503067484661</v>
      </c>
      <c r="CB5" s="16">
        <v>0.50882352941176467</v>
      </c>
      <c r="CC5" s="16">
        <v>0.49549549549549549</v>
      </c>
      <c r="CD5" s="16">
        <v>0.50458715596330272</v>
      </c>
    </row>
    <row r="6" spans="1:82" x14ac:dyDescent="0.25">
      <c r="A6" t="s">
        <v>5</v>
      </c>
      <c r="B6" s="18">
        <v>44593</v>
      </c>
      <c r="C6" s="16">
        <v>0.81400437636761491</v>
      </c>
      <c r="G6" t="s">
        <v>3</v>
      </c>
      <c r="H6" s="16">
        <v>0.73569482288828336</v>
      </c>
      <c r="I6" s="16">
        <v>0.73756906077348061</v>
      </c>
      <c r="J6" s="16">
        <v>0.75139664804469275</v>
      </c>
      <c r="K6" s="16">
        <v>0.7371428571428571</v>
      </c>
      <c r="L6" s="16">
        <v>0.72364672364672367</v>
      </c>
      <c r="M6" s="16">
        <v>0.7106741573033708</v>
      </c>
      <c r="N6" s="16">
        <v>0.71587743732590525</v>
      </c>
      <c r="O6" s="16">
        <v>0.71122994652406413</v>
      </c>
      <c r="P6" s="16">
        <v>0.70994475138121549</v>
      </c>
      <c r="Q6" s="16">
        <v>0.69444444444444442</v>
      </c>
      <c r="R6" s="16">
        <v>0.69740634005763691</v>
      </c>
      <c r="S6" s="16">
        <v>0.67761194029850746</v>
      </c>
      <c r="T6" s="16">
        <v>0.67241379310344829</v>
      </c>
      <c r="U6" s="16">
        <v>0.66388888888888886</v>
      </c>
      <c r="V6" s="16">
        <v>0.65027322404371579</v>
      </c>
      <c r="W6" s="16">
        <v>0.65274151436031336</v>
      </c>
      <c r="X6" s="16">
        <v>0.66842105263157892</v>
      </c>
      <c r="Y6" s="16">
        <v>0.67108753315649872</v>
      </c>
      <c r="Z6" s="16">
        <v>0.65384615384615385</v>
      </c>
      <c r="AA6" s="16">
        <v>0.65171503957783639</v>
      </c>
      <c r="AB6" s="16">
        <v>0.65616797900262469</v>
      </c>
      <c r="AC6" s="16">
        <v>0.65139949109414763</v>
      </c>
      <c r="AD6" s="16">
        <v>0.65162907268170422</v>
      </c>
      <c r="AE6" s="16">
        <v>0.6576354679802956</v>
      </c>
      <c r="AF6" s="16">
        <v>0.65671641791044777</v>
      </c>
      <c r="AG6" s="16">
        <v>0.66748768472906406</v>
      </c>
      <c r="AH6" s="16">
        <v>0.67506297229219148</v>
      </c>
      <c r="AI6" s="16">
        <v>0.67609254498714655</v>
      </c>
      <c r="AJ6" s="16">
        <v>0.66917293233082709</v>
      </c>
      <c r="AK6" s="16">
        <v>0.67386091127098324</v>
      </c>
      <c r="AL6" s="16">
        <v>0.67961165048543692</v>
      </c>
      <c r="AM6" s="16">
        <v>0.68160377358490565</v>
      </c>
      <c r="AN6" s="16">
        <v>0.68160377358490565</v>
      </c>
      <c r="AO6" s="16">
        <v>0.69121140142517812</v>
      </c>
      <c r="AP6" s="16">
        <v>0.69195402298850572</v>
      </c>
      <c r="AQ6" s="16">
        <v>0.67720090293453727</v>
      </c>
      <c r="AR6" s="16">
        <v>0.68337129840546695</v>
      </c>
      <c r="AS6" s="16">
        <v>0.67441860465116277</v>
      </c>
      <c r="AT6" s="16">
        <v>0.67627494456762749</v>
      </c>
      <c r="AU6" s="16">
        <v>0.68502202643171806</v>
      </c>
      <c r="AV6" s="16">
        <v>0.68243243243243246</v>
      </c>
      <c r="AW6" s="16">
        <v>0.67991169977924948</v>
      </c>
      <c r="AX6" s="16">
        <v>0.68122270742358082</v>
      </c>
      <c r="AY6" s="16">
        <v>0.67549668874172186</v>
      </c>
      <c r="AZ6" s="16">
        <v>0.6645161290322581</v>
      </c>
      <c r="BA6" s="16">
        <v>0.67173913043478262</v>
      </c>
      <c r="BB6" s="16">
        <v>0.66301969365426694</v>
      </c>
      <c r="BC6" s="16">
        <v>0.67647058823529416</v>
      </c>
      <c r="BD6" s="16">
        <v>0.67483296213808464</v>
      </c>
      <c r="BE6" s="16">
        <v>0.67699115044247793</v>
      </c>
      <c r="BF6" s="16">
        <v>0.68109339407744873</v>
      </c>
      <c r="BG6" s="16">
        <v>0.68822170900692836</v>
      </c>
      <c r="BH6" s="16">
        <v>0.69212962962962965</v>
      </c>
      <c r="BI6" s="16">
        <v>0.70324189526184544</v>
      </c>
      <c r="BJ6" s="16">
        <v>0.70812182741116747</v>
      </c>
      <c r="BK6" s="16">
        <v>0.69696969696969702</v>
      </c>
      <c r="BL6" s="16">
        <v>0.72208436724565761</v>
      </c>
      <c r="BM6" s="16">
        <v>0.73152709359605916</v>
      </c>
      <c r="BN6" s="16">
        <v>0.7379134860050891</v>
      </c>
      <c r="BO6" s="16">
        <v>0.74563591022443887</v>
      </c>
      <c r="BP6" s="16">
        <v>0.75062972292191432</v>
      </c>
      <c r="BQ6" s="16">
        <v>0.75452196382428938</v>
      </c>
      <c r="BR6" s="16">
        <v>0.74670184696569919</v>
      </c>
      <c r="BS6" s="16">
        <v>0.72727272727272729</v>
      </c>
      <c r="BT6" s="16">
        <v>0.71657754010695185</v>
      </c>
      <c r="BU6" s="16">
        <v>0.69948186528497414</v>
      </c>
      <c r="BV6" s="16">
        <v>0.69696969696969702</v>
      </c>
      <c r="BW6" s="16">
        <v>0.70822281167108758</v>
      </c>
      <c r="BX6" s="16">
        <v>0.69359331476323116</v>
      </c>
      <c r="BY6" s="16">
        <v>0.66763005780346818</v>
      </c>
      <c r="BZ6" s="16">
        <v>0.66568914956011727</v>
      </c>
      <c r="CA6" s="16">
        <v>0.65373134328358207</v>
      </c>
      <c r="CB6" s="16">
        <v>0.64615384615384619</v>
      </c>
      <c r="CC6" s="16">
        <v>0.64110429447852757</v>
      </c>
      <c r="CD6" s="16">
        <v>0.65</v>
      </c>
    </row>
    <row r="7" spans="1:82" x14ac:dyDescent="0.25">
      <c r="A7" t="s">
        <v>5</v>
      </c>
      <c r="B7" s="18">
        <v>44621</v>
      </c>
      <c r="C7" s="16">
        <v>0.8190045248868778</v>
      </c>
      <c r="G7" t="s">
        <v>4</v>
      </c>
      <c r="H7" s="16">
        <v>0.75</v>
      </c>
      <c r="I7" s="16">
        <v>0.76455026455026454</v>
      </c>
      <c r="J7" s="16">
        <v>0.77179487179487183</v>
      </c>
      <c r="K7" s="16">
        <v>0.77384196185286103</v>
      </c>
      <c r="L7" s="16">
        <v>0.78176795580110492</v>
      </c>
      <c r="M7" s="16">
        <v>0.7988826815642458</v>
      </c>
      <c r="N7" s="16">
        <v>0.7857142857142857</v>
      </c>
      <c r="O7" s="16">
        <v>0.79487179487179482</v>
      </c>
      <c r="P7" s="16">
        <v>0.7921348314606742</v>
      </c>
      <c r="Q7" s="16">
        <v>0.79387186629526463</v>
      </c>
      <c r="R7" s="16">
        <v>0.78877005347593587</v>
      </c>
      <c r="S7" s="16">
        <v>0.78453038674033149</v>
      </c>
      <c r="T7" s="16">
        <v>0.78333333333333333</v>
      </c>
      <c r="U7" s="16">
        <v>0.78386167146974062</v>
      </c>
      <c r="V7" s="16">
        <v>0.78208955223880594</v>
      </c>
      <c r="W7" s="16">
        <v>0.77298850574712641</v>
      </c>
      <c r="X7" s="16">
        <v>0.76666666666666672</v>
      </c>
      <c r="Y7" s="16">
        <v>0.75136612021857918</v>
      </c>
      <c r="Z7" s="16">
        <v>0.75718015665796345</v>
      </c>
      <c r="AA7" s="16">
        <v>0.76315789473684215</v>
      </c>
      <c r="AB7" s="16">
        <v>0.75596816976127323</v>
      </c>
      <c r="AC7" s="16">
        <v>0.74615384615384617</v>
      </c>
      <c r="AD7" s="16">
        <v>0.74934036939313986</v>
      </c>
      <c r="AE7" s="16">
        <v>0.75853018372703407</v>
      </c>
      <c r="AF7" s="16">
        <v>0.7531806615776081</v>
      </c>
      <c r="AG7" s="16">
        <v>0.75939849624060152</v>
      </c>
      <c r="AH7" s="16">
        <v>0.76354679802955661</v>
      </c>
      <c r="AI7" s="16">
        <v>0.76119402985074625</v>
      </c>
      <c r="AJ7" s="16">
        <v>0.76354679802955661</v>
      </c>
      <c r="AK7" s="16">
        <v>0.77329974811083124</v>
      </c>
      <c r="AL7" s="16">
        <v>0.77377892030848328</v>
      </c>
      <c r="AM7" s="16">
        <v>0.76190476190476186</v>
      </c>
      <c r="AN7" s="16">
        <v>0.77937649880095927</v>
      </c>
      <c r="AO7" s="16">
        <v>0.779126213592233</v>
      </c>
      <c r="AP7" s="16">
        <v>0.77122641509433965</v>
      </c>
      <c r="AQ7" s="16">
        <v>0.75943396226415094</v>
      </c>
      <c r="AR7" s="16">
        <v>0.76959619952494063</v>
      </c>
      <c r="AS7" s="16">
        <v>0.75172413793103443</v>
      </c>
      <c r="AT7" s="16">
        <v>0.73814898419864561</v>
      </c>
      <c r="AU7" s="16">
        <v>0.74715261958997725</v>
      </c>
      <c r="AV7" s="16">
        <v>0.74651162790697678</v>
      </c>
      <c r="AW7" s="16">
        <v>0.74501108647450109</v>
      </c>
      <c r="AX7" s="16">
        <v>0.74889867841409696</v>
      </c>
      <c r="AY7" s="16">
        <v>0.75900900900900903</v>
      </c>
      <c r="AZ7" s="16">
        <v>0.74392935982339958</v>
      </c>
      <c r="BA7" s="16">
        <v>0.74454148471615722</v>
      </c>
      <c r="BB7" s="16">
        <v>0.73509933774834435</v>
      </c>
      <c r="BC7" s="16">
        <v>0.73333333333333328</v>
      </c>
      <c r="BD7" s="16">
        <v>0.7369565217391304</v>
      </c>
      <c r="BE7" s="16">
        <v>0.73741794310722097</v>
      </c>
      <c r="BF7" s="16">
        <v>0.75113122171945701</v>
      </c>
      <c r="BG7" s="16">
        <v>0.75055679287305122</v>
      </c>
      <c r="BH7" s="16">
        <v>0.74336283185840712</v>
      </c>
      <c r="BI7" s="16">
        <v>0.75854214123006836</v>
      </c>
      <c r="BJ7" s="16">
        <v>0.76674364896073899</v>
      </c>
      <c r="BK7" s="16">
        <v>0.76851851851851849</v>
      </c>
      <c r="BL7" s="16">
        <v>0.78553615960099754</v>
      </c>
      <c r="BM7" s="16">
        <v>0.79695431472081213</v>
      </c>
      <c r="BN7" s="16">
        <v>0.79797979797979801</v>
      </c>
      <c r="BO7" s="16">
        <v>0.81885856079404462</v>
      </c>
      <c r="BP7" s="16">
        <v>0.81773399014778325</v>
      </c>
      <c r="BQ7" s="16">
        <v>0.82188295165394398</v>
      </c>
      <c r="BR7" s="16">
        <v>0.82793017456359097</v>
      </c>
      <c r="BS7" s="16">
        <v>0.83627204030226698</v>
      </c>
      <c r="BT7" s="16">
        <v>0.84237726098191212</v>
      </c>
      <c r="BU7" s="16">
        <v>0.82849604221635886</v>
      </c>
      <c r="BV7" s="16">
        <v>0.80748663101604279</v>
      </c>
      <c r="BW7" s="16">
        <v>0.78877005347593587</v>
      </c>
      <c r="BX7" s="16">
        <v>0.772020725388601</v>
      </c>
      <c r="BY7" s="16">
        <v>0.75757575757575757</v>
      </c>
      <c r="BZ7" s="16">
        <v>0.77188328912466841</v>
      </c>
      <c r="CA7" s="16">
        <v>0.76044568245125344</v>
      </c>
      <c r="CB7" s="16">
        <v>0.73988439306358378</v>
      </c>
      <c r="CC7" s="16">
        <v>0.74193548387096775</v>
      </c>
      <c r="CD7" s="16">
        <v>0.72238805970149256</v>
      </c>
    </row>
    <row r="8" spans="1:82" x14ac:dyDescent="0.25">
      <c r="A8" t="s">
        <v>5</v>
      </c>
      <c r="B8" s="18">
        <v>44652</v>
      </c>
      <c r="C8" s="16">
        <v>0.8195991091314031</v>
      </c>
      <c r="G8" t="s">
        <v>5</v>
      </c>
      <c r="H8" s="16">
        <v>0.77197802197802201</v>
      </c>
      <c r="I8" s="16">
        <v>0.77088948787061995</v>
      </c>
      <c r="J8" s="16">
        <v>0.77747252747252749</v>
      </c>
      <c r="K8" s="16">
        <v>0.78431372549019607</v>
      </c>
      <c r="L8" s="16">
        <v>0.78612716763005785</v>
      </c>
      <c r="M8" s="16">
        <v>0.78453038674033149</v>
      </c>
      <c r="N8" s="16">
        <v>0.78296703296703296</v>
      </c>
      <c r="O8" s="16">
        <v>0.79365079365079361</v>
      </c>
      <c r="P8" s="16">
        <v>0.80512820512820515</v>
      </c>
      <c r="Q8" s="16">
        <v>0.81743869209809261</v>
      </c>
      <c r="R8" s="16">
        <v>0.81767955801104975</v>
      </c>
      <c r="S8" s="16">
        <v>0.82960893854748607</v>
      </c>
      <c r="T8" s="16">
        <v>0.81714285714285717</v>
      </c>
      <c r="U8" s="16">
        <v>0.8233618233618234</v>
      </c>
      <c r="V8" s="16">
        <v>0.8258426966292135</v>
      </c>
      <c r="W8" s="16">
        <v>0.82451253481894149</v>
      </c>
      <c r="X8" s="16">
        <v>0.82085561497326198</v>
      </c>
      <c r="Y8" s="16">
        <v>0.82320441988950277</v>
      </c>
      <c r="Z8" s="16">
        <v>0.82499999999999996</v>
      </c>
      <c r="AA8" s="16">
        <v>0.82997118155619598</v>
      </c>
      <c r="AB8" s="16">
        <v>0.82089552238805974</v>
      </c>
      <c r="AC8" s="16">
        <v>0.81609195402298851</v>
      </c>
      <c r="AD8" s="16">
        <v>0.80833333333333335</v>
      </c>
      <c r="AE8" s="16">
        <v>0.80054644808743169</v>
      </c>
      <c r="AF8" s="16">
        <v>0.80678851174934729</v>
      </c>
      <c r="AG8" s="16">
        <v>0.81578947368421051</v>
      </c>
      <c r="AH8" s="16">
        <v>0.80636604774535814</v>
      </c>
      <c r="AI8" s="16">
        <v>0.80769230769230771</v>
      </c>
      <c r="AJ8" s="16">
        <v>0.81530343007915562</v>
      </c>
      <c r="AK8" s="16">
        <v>0.81889763779527558</v>
      </c>
      <c r="AL8" s="16">
        <v>0.81679389312977102</v>
      </c>
      <c r="AM8" s="16">
        <v>0.82456140350877194</v>
      </c>
      <c r="AN8" s="16">
        <v>0.83004926108374388</v>
      </c>
      <c r="AO8" s="16">
        <v>0.8308457711442786</v>
      </c>
      <c r="AP8" s="16">
        <v>0.83004926108374388</v>
      </c>
      <c r="AQ8" s="16">
        <v>0.83375314861460958</v>
      </c>
      <c r="AR8" s="16">
        <v>0.83033419023136246</v>
      </c>
      <c r="AS8" s="16">
        <v>0.82205513784461148</v>
      </c>
      <c r="AT8" s="16">
        <v>0.83693045563549162</v>
      </c>
      <c r="AU8" s="16">
        <v>0.82524271844660191</v>
      </c>
      <c r="AV8" s="16">
        <v>0.81839622641509435</v>
      </c>
      <c r="AW8" s="16">
        <v>0.80896226415094341</v>
      </c>
      <c r="AX8" s="16">
        <v>0.80760095011876487</v>
      </c>
      <c r="AY8" s="16">
        <v>0.79770114942528736</v>
      </c>
      <c r="AZ8" s="16">
        <v>0.79006772009029347</v>
      </c>
      <c r="BA8" s="16">
        <v>0.78815489749430523</v>
      </c>
      <c r="BB8" s="16">
        <v>0.79069767441860461</v>
      </c>
      <c r="BC8" s="16">
        <v>0.79379157427937919</v>
      </c>
      <c r="BD8" s="16">
        <v>0.79735682819383258</v>
      </c>
      <c r="BE8" s="16">
        <v>0.80855855855855852</v>
      </c>
      <c r="BF8" s="16">
        <v>0.80573951434878588</v>
      </c>
      <c r="BG8" s="16">
        <v>0.81004366812227069</v>
      </c>
      <c r="BH8" s="16">
        <v>0.80573951434878588</v>
      </c>
      <c r="BI8" s="16">
        <v>0.81075268817204305</v>
      </c>
      <c r="BJ8" s="16">
        <v>0.81521739130434778</v>
      </c>
      <c r="BK8" s="16">
        <v>0.81400437636761491</v>
      </c>
      <c r="BL8" s="16">
        <v>0.8190045248868778</v>
      </c>
      <c r="BM8" s="16">
        <v>0.8195991091314031</v>
      </c>
      <c r="BN8" s="16">
        <v>0.8163716814159292</v>
      </c>
      <c r="BO8" s="16">
        <v>0.8177676537585421</v>
      </c>
      <c r="BP8" s="16">
        <v>0.81755196304849886</v>
      </c>
      <c r="BQ8" s="16">
        <v>0.81481481481481477</v>
      </c>
      <c r="BR8" s="16">
        <v>0.81795511221945139</v>
      </c>
      <c r="BS8" s="16">
        <v>0.8324873096446701</v>
      </c>
      <c r="BT8" s="16">
        <v>0.8232323232323232</v>
      </c>
      <c r="BU8" s="16">
        <v>0.83126550868486349</v>
      </c>
      <c r="BV8" s="16">
        <v>0.83990147783251234</v>
      </c>
      <c r="BW8" s="16">
        <v>0.84223918575063617</v>
      </c>
      <c r="BX8" s="16">
        <v>0.84788029925187036</v>
      </c>
      <c r="BY8" s="16">
        <v>0.853904282115869</v>
      </c>
      <c r="BZ8" s="16">
        <v>0.86563307493540054</v>
      </c>
      <c r="CA8" s="16">
        <v>0.86543535620052769</v>
      </c>
      <c r="CB8" s="16">
        <v>0.86096256684491979</v>
      </c>
      <c r="CC8" s="16">
        <v>0.86096256684491979</v>
      </c>
      <c r="CD8" s="16">
        <v>0.84455958549222798</v>
      </c>
    </row>
    <row r="9" spans="1:82" x14ac:dyDescent="0.25">
      <c r="A9" t="s">
        <v>5</v>
      </c>
      <c r="B9" s="18">
        <v>44682</v>
      </c>
      <c r="C9" s="16">
        <v>0.8163716814159292</v>
      </c>
      <c r="G9" t="s">
        <v>6</v>
      </c>
      <c r="H9" s="16"/>
      <c r="I9" s="16"/>
      <c r="J9" s="16"/>
      <c r="K9" s="16"/>
      <c r="L9" s="16"/>
      <c r="M9" s="16"/>
      <c r="N9" s="16">
        <v>0.80067567567567566</v>
      </c>
      <c r="O9" s="16">
        <v>0.79084967320261434</v>
      </c>
      <c r="P9" s="16">
        <v>0.7795527156549521</v>
      </c>
      <c r="Q9" s="16">
        <v>0.78048780487804881</v>
      </c>
      <c r="R9" s="16">
        <v>0.76923076923076927</v>
      </c>
      <c r="S9" s="16">
        <v>0.77936962750716332</v>
      </c>
      <c r="T9" s="16">
        <v>0.78846153846153844</v>
      </c>
      <c r="U9" s="16">
        <v>0.78975741239892183</v>
      </c>
      <c r="V9" s="16">
        <v>0.80219780219780223</v>
      </c>
      <c r="W9" s="16">
        <v>0.80952380952380953</v>
      </c>
      <c r="X9" s="16">
        <v>0.80924855491329484</v>
      </c>
      <c r="Y9" s="16">
        <v>0.8066298342541437</v>
      </c>
      <c r="Z9" s="16">
        <v>0.80769230769230771</v>
      </c>
      <c r="AA9" s="16">
        <v>0.82275132275132279</v>
      </c>
      <c r="AB9" s="16">
        <v>0.83076923076923082</v>
      </c>
      <c r="AC9" s="16">
        <v>0.83106267029972747</v>
      </c>
      <c r="AD9" s="16">
        <v>0.83701657458563539</v>
      </c>
      <c r="AE9" s="16">
        <v>0.84916201117318435</v>
      </c>
      <c r="AF9" s="16">
        <v>0.84</v>
      </c>
      <c r="AG9" s="16">
        <v>0.84330484330484334</v>
      </c>
      <c r="AH9" s="16">
        <v>0.8455056179775281</v>
      </c>
      <c r="AI9" s="16">
        <v>0.84679665738161558</v>
      </c>
      <c r="AJ9" s="16">
        <v>0.85026737967914434</v>
      </c>
      <c r="AK9" s="16">
        <v>0.85911602209944748</v>
      </c>
      <c r="AL9" s="16">
        <v>0.85833333333333328</v>
      </c>
      <c r="AM9" s="16">
        <v>0.85014409221902021</v>
      </c>
      <c r="AN9" s="16">
        <v>0.83880597014925373</v>
      </c>
      <c r="AO9" s="16">
        <v>0.83908045977011492</v>
      </c>
      <c r="AP9" s="16">
        <v>0.83611111111111114</v>
      </c>
      <c r="AQ9" s="16">
        <v>0.82786885245901642</v>
      </c>
      <c r="AR9" s="16">
        <v>0.83028720626631858</v>
      </c>
      <c r="AS9" s="16">
        <v>0.83947368421052626</v>
      </c>
      <c r="AT9" s="16">
        <v>0.83289124668435011</v>
      </c>
      <c r="AU9" s="16">
        <v>0.82051282051282048</v>
      </c>
      <c r="AV9" s="16">
        <v>0.82321899736147752</v>
      </c>
      <c r="AW9" s="16">
        <v>0.8241469816272966</v>
      </c>
      <c r="AX9" s="16">
        <v>0.82188295165394398</v>
      </c>
      <c r="AY9" s="16">
        <v>0.82205513784461148</v>
      </c>
      <c r="AZ9" s="16">
        <v>0.83004926108374388</v>
      </c>
      <c r="BA9" s="16">
        <v>0.82835820895522383</v>
      </c>
      <c r="BB9" s="16">
        <v>0.82512315270935965</v>
      </c>
      <c r="BC9" s="16">
        <v>0.83123425692695219</v>
      </c>
      <c r="BD9" s="16">
        <v>0.82776349614395883</v>
      </c>
      <c r="BE9" s="16">
        <v>0.82205513784461148</v>
      </c>
      <c r="BF9" s="16">
        <v>0.83213429256594729</v>
      </c>
      <c r="BG9" s="16">
        <v>0.83737864077669899</v>
      </c>
      <c r="BH9" s="16">
        <v>0.839622641509434</v>
      </c>
      <c r="BI9" s="16">
        <v>0.83490566037735847</v>
      </c>
      <c r="BJ9" s="16">
        <v>0.83847980997624705</v>
      </c>
      <c r="BK9" s="16">
        <v>0.83678160919540234</v>
      </c>
      <c r="BL9" s="16">
        <v>0.82167042889390518</v>
      </c>
      <c r="BM9" s="16">
        <v>0.82232346241457854</v>
      </c>
      <c r="BN9" s="16">
        <v>0.82325581395348835</v>
      </c>
      <c r="BO9" s="16">
        <v>0.82039911308203994</v>
      </c>
      <c r="BP9" s="16">
        <v>0.82158590308370039</v>
      </c>
      <c r="BQ9" s="16">
        <v>0.8288288288288288</v>
      </c>
      <c r="BR9" s="16">
        <v>0.82781456953642385</v>
      </c>
      <c r="BS9" s="16">
        <v>0.82969432314410485</v>
      </c>
      <c r="BT9" s="16">
        <v>0.81677704194260481</v>
      </c>
      <c r="BU9" s="16">
        <v>0.8193548387096774</v>
      </c>
      <c r="BV9" s="16">
        <v>0.82391304347826089</v>
      </c>
      <c r="BW9" s="16">
        <v>0.82494529540481398</v>
      </c>
      <c r="BX9" s="16">
        <v>0.83257918552036203</v>
      </c>
      <c r="BY9" s="16">
        <v>0.83073496659242763</v>
      </c>
      <c r="BZ9" s="16">
        <v>0.82964601769911506</v>
      </c>
      <c r="CA9" s="16">
        <v>0.8382687927107062</v>
      </c>
      <c r="CB9" s="16">
        <v>0.84064665127020788</v>
      </c>
      <c r="CC9" s="16">
        <v>0.83564814814814814</v>
      </c>
      <c r="CD9" s="16">
        <v>0.83790523690773067</v>
      </c>
    </row>
    <row r="10" spans="1:82" x14ac:dyDescent="0.25">
      <c r="A10" t="s">
        <v>5</v>
      </c>
      <c r="B10" s="18">
        <v>44713</v>
      </c>
      <c r="C10" s="16">
        <v>0.8177676537585421</v>
      </c>
    </row>
    <row r="11" spans="1:82" x14ac:dyDescent="0.25">
      <c r="A11" t="s">
        <v>5</v>
      </c>
      <c r="B11" s="18">
        <v>44743</v>
      </c>
      <c r="C11" s="16">
        <v>0.81755196304849886</v>
      </c>
    </row>
    <row r="12" spans="1:82" x14ac:dyDescent="0.25">
      <c r="A12" t="s">
        <v>5</v>
      </c>
      <c r="B12" s="18">
        <v>44774</v>
      </c>
      <c r="C12" s="16">
        <v>0.81481481481481477</v>
      </c>
    </row>
    <row r="13" spans="1:82" x14ac:dyDescent="0.25">
      <c r="A13" t="s">
        <v>5</v>
      </c>
      <c r="B13" s="18">
        <v>44805</v>
      </c>
      <c r="C13" s="16">
        <v>0.81795511221945139</v>
      </c>
    </row>
    <row r="14" spans="1:82" x14ac:dyDescent="0.25">
      <c r="A14" t="s">
        <v>5</v>
      </c>
      <c r="B14" s="18">
        <v>44835</v>
      </c>
      <c r="C14" s="16">
        <v>0.8324873096446701</v>
      </c>
    </row>
    <row r="15" spans="1:82" x14ac:dyDescent="0.25">
      <c r="A15" t="s">
        <v>5</v>
      </c>
      <c r="B15" s="18">
        <v>44866</v>
      </c>
      <c r="C15" s="16">
        <v>0.8232323232323232</v>
      </c>
      <c r="G15" s="15" t="s">
        <v>11</v>
      </c>
      <c r="H15" s="17">
        <v>44986</v>
      </c>
    </row>
    <row r="16" spans="1:82" x14ac:dyDescent="0.25">
      <c r="A16" t="s">
        <v>5</v>
      </c>
      <c r="B16" s="18">
        <v>44896</v>
      </c>
      <c r="C16" s="16">
        <v>0.83126550868486349</v>
      </c>
    </row>
    <row r="17" spans="1:10" x14ac:dyDescent="0.25">
      <c r="A17" t="s">
        <v>5</v>
      </c>
      <c r="B17" s="18">
        <v>44927</v>
      </c>
      <c r="C17" s="16">
        <v>0.83990147783251234</v>
      </c>
      <c r="G17" s="15" t="s">
        <v>17</v>
      </c>
      <c r="H17" t="s">
        <v>14</v>
      </c>
    </row>
    <row r="18" spans="1:10" x14ac:dyDescent="0.25">
      <c r="A18" t="s">
        <v>5</v>
      </c>
      <c r="B18" s="18">
        <v>44958</v>
      </c>
      <c r="C18" s="16">
        <v>0.84223918575063617</v>
      </c>
      <c r="G18" s="19" t="s">
        <v>2</v>
      </c>
      <c r="H18">
        <v>0.54545454545454541</v>
      </c>
      <c r="I18" s="11" t="s">
        <v>2</v>
      </c>
      <c r="J18" s="14">
        <f>IFERROR(VLOOKUP(I18,$G$18:$H$22,2,FALSE),"")</f>
        <v>0.54545454545454541</v>
      </c>
    </row>
    <row r="19" spans="1:10" x14ac:dyDescent="0.25">
      <c r="A19" t="s">
        <v>5</v>
      </c>
      <c r="B19" s="18">
        <v>44986</v>
      </c>
      <c r="C19" s="16">
        <v>0.84788029925187036</v>
      </c>
      <c r="G19" s="19" t="s">
        <v>3</v>
      </c>
      <c r="H19">
        <v>0.69359331476323116</v>
      </c>
      <c r="I19" s="11" t="s">
        <v>3</v>
      </c>
      <c r="J19" s="14">
        <f t="shared" ref="J19:J22" si="0">IFERROR(VLOOKUP(I19,$G$18:$H$22,2,FALSE),"")</f>
        <v>0.69359331476323116</v>
      </c>
    </row>
    <row r="20" spans="1:10" x14ac:dyDescent="0.25">
      <c r="A20" t="s">
        <v>5</v>
      </c>
      <c r="B20" s="18">
        <v>45017</v>
      </c>
      <c r="C20" s="16">
        <v>0.853904282115869</v>
      </c>
      <c r="G20" s="19" t="s">
        <v>4</v>
      </c>
      <c r="H20">
        <v>0.772020725388601</v>
      </c>
      <c r="I20" s="11" t="s">
        <v>4</v>
      </c>
      <c r="J20" s="14">
        <f t="shared" si="0"/>
        <v>0.772020725388601</v>
      </c>
    </row>
    <row r="21" spans="1:10" x14ac:dyDescent="0.25">
      <c r="A21" t="s">
        <v>5</v>
      </c>
      <c r="B21" s="18">
        <v>45047</v>
      </c>
      <c r="C21" s="16">
        <v>0.86563307493540054</v>
      </c>
      <c r="G21" s="19" t="s">
        <v>5</v>
      </c>
      <c r="H21">
        <v>0.84788029925187036</v>
      </c>
      <c r="I21" s="11" t="s">
        <v>5</v>
      </c>
      <c r="J21" s="14">
        <f t="shared" si="0"/>
        <v>0.84788029925187036</v>
      </c>
    </row>
    <row r="22" spans="1:10" x14ac:dyDescent="0.25">
      <c r="A22" t="s">
        <v>5</v>
      </c>
      <c r="B22" s="18">
        <v>45078</v>
      </c>
      <c r="C22" s="16">
        <v>0.86543535620052769</v>
      </c>
      <c r="G22" s="19" t="s">
        <v>6</v>
      </c>
      <c r="H22">
        <v>0.83257918552036203</v>
      </c>
      <c r="I22" s="11" t="s">
        <v>6</v>
      </c>
      <c r="J22" s="14">
        <f t="shared" si="0"/>
        <v>0.83257918552036203</v>
      </c>
    </row>
    <row r="23" spans="1:10" x14ac:dyDescent="0.25">
      <c r="A23" t="s">
        <v>5</v>
      </c>
      <c r="B23" s="18">
        <v>45108</v>
      </c>
      <c r="C23" s="16">
        <v>0.86096256684491979</v>
      </c>
    </row>
    <row r="24" spans="1:10" x14ac:dyDescent="0.25">
      <c r="A24" t="s">
        <v>5</v>
      </c>
      <c r="B24" s="18">
        <v>45139</v>
      </c>
      <c r="C24" s="16">
        <v>0.86096256684491979</v>
      </c>
    </row>
    <row r="25" spans="1:10" x14ac:dyDescent="0.25">
      <c r="A25" t="s">
        <v>5</v>
      </c>
      <c r="B25" s="18">
        <v>45170</v>
      </c>
      <c r="C25" s="16">
        <v>0.84455958549222798</v>
      </c>
    </row>
    <row r="26" spans="1:10" x14ac:dyDescent="0.25">
      <c r="A26" t="s">
        <v>2</v>
      </c>
      <c r="B26" s="18">
        <v>44562</v>
      </c>
      <c r="C26" s="16">
        <v>0.54342431761786603</v>
      </c>
    </row>
    <row r="27" spans="1:10" x14ac:dyDescent="0.25">
      <c r="A27" t="s">
        <v>2</v>
      </c>
      <c r="B27" s="18">
        <v>44593</v>
      </c>
      <c r="C27" s="16">
        <v>0.56403940886699511</v>
      </c>
    </row>
    <row r="28" spans="1:10" x14ac:dyDescent="0.25">
      <c r="A28" t="s">
        <v>2</v>
      </c>
      <c r="B28" s="18">
        <v>44621</v>
      </c>
      <c r="C28" s="16">
        <v>0.56488549618320616</v>
      </c>
    </row>
    <row r="29" spans="1:10" x14ac:dyDescent="0.25">
      <c r="A29" t="s">
        <v>2</v>
      </c>
      <c r="B29" s="18">
        <v>44652</v>
      </c>
      <c r="C29" s="16">
        <v>0.58354114713216954</v>
      </c>
    </row>
    <row r="30" spans="1:10" x14ac:dyDescent="0.25">
      <c r="A30" t="s">
        <v>2</v>
      </c>
      <c r="B30" s="18">
        <v>44682</v>
      </c>
      <c r="C30" s="16">
        <v>0.59193954659949621</v>
      </c>
    </row>
    <row r="31" spans="1:10" x14ac:dyDescent="0.25">
      <c r="A31" t="s">
        <v>2</v>
      </c>
      <c r="B31" s="18">
        <v>44713</v>
      </c>
      <c r="C31" s="16">
        <v>0.59173126614987082</v>
      </c>
    </row>
    <row r="32" spans="1:10" x14ac:dyDescent="0.25">
      <c r="A32" t="s">
        <v>2</v>
      </c>
      <c r="B32" s="18">
        <v>44743</v>
      </c>
      <c r="C32" s="16">
        <v>0.58839050131926118</v>
      </c>
    </row>
    <row r="33" spans="1:3" x14ac:dyDescent="0.25">
      <c r="A33" t="s">
        <v>2</v>
      </c>
      <c r="B33" s="18">
        <v>44774</v>
      </c>
      <c r="C33" s="16">
        <v>0.5802139037433155</v>
      </c>
    </row>
    <row r="34" spans="1:3" x14ac:dyDescent="0.25">
      <c r="A34" t="s">
        <v>2</v>
      </c>
      <c r="B34" s="18">
        <v>44805</v>
      </c>
      <c r="C34" s="16">
        <v>0.57486631016042777</v>
      </c>
    </row>
    <row r="35" spans="1:3" x14ac:dyDescent="0.25">
      <c r="A35" t="s">
        <v>2</v>
      </c>
      <c r="B35" s="18">
        <v>44835</v>
      </c>
      <c r="C35" s="16">
        <v>0.57772020725388606</v>
      </c>
    </row>
    <row r="36" spans="1:3" x14ac:dyDescent="0.25">
      <c r="A36" t="s">
        <v>2</v>
      </c>
      <c r="B36" s="18">
        <v>44866</v>
      </c>
      <c r="C36" s="16">
        <v>0.5732323232323232</v>
      </c>
    </row>
    <row r="37" spans="1:3" x14ac:dyDescent="0.25">
      <c r="A37" t="s">
        <v>2</v>
      </c>
      <c r="B37" s="18">
        <v>44896</v>
      </c>
      <c r="C37" s="16">
        <v>0.59151193633952259</v>
      </c>
    </row>
    <row r="38" spans="1:3" x14ac:dyDescent="0.25">
      <c r="A38" t="s">
        <v>2</v>
      </c>
      <c r="B38" s="18">
        <v>44927</v>
      </c>
      <c r="C38" s="16">
        <v>0.57938718662952648</v>
      </c>
    </row>
    <row r="39" spans="1:3" x14ac:dyDescent="0.25">
      <c r="A39" t="s">
        <v>2</v>
      </c>
      <c r="B39" s="18">
        <v>44958</v>
      </c>
      <c r="C39" s="16">
        <v>0.54913294797687862</v>
      </c>
    </row>
    <row r="40" spans="1:3" x14ac:dyDescent="0.25">
      <c r="A40" t="s">
        <v>2</v>
      </c>
      <c r="B40" s="18">
        <v>44986</v>
      </c>
      <c r="C40" s="16">
        <v>0.54545454545454541</v>
      </c>
    </row>
    <row r="41" spans="1:3" x14ac:dyDescent="0.25">
      <c r="A41" t="s">
        <v>2</v>
      </c>
      <c r="B41" s="18">
        <v>45017</v>
      </c>
      <c r="C41" s="16">
        <v>0.5164179104477612</v>
      </c>
    </row>
    <row r="42" spans="1:3" x14ac:dyDescent="0.25">
      <c r="A42" t="s">
        <v>2</v>
      </c>
      <c r="B42" s="18">
        <v>45047</v>
      </c>
      <c r="C42" s="16">
        <v>0.49846153846153846</v>
      </c>
    </row>
    <row r="43" spans="1:3" x14ac:dyDescent="0.25">
      <c r="A43" t="s">
        <v>2</v>
      </c>
      <c r="B43" s="18">
        <v>45078</v>
      </c>
      <c r="C43" s="16">
        <v>0.49386503067484661</v>
      </c>
    </row>
    <row r="44" spans="1:3" x14ac:dyDescent="0.25">
      <c r="A44" t="s">
        <v>2</v>
      </c>
      <c r="B44" s="18">
        <v>45108</v>
      </c>
      <c r="C44" s="16">
        <v>0.50882352941176467</v>
      </c>
    </row>
    <row r="45" spans="1:3" x14ac:dyDescent="0.25">
      <c r="A45" t="s">
        <v>2</v>
      </c>
      <c r="B45" s="18">
        <v>45139</v>
      </c>
      <c r="C45" s="16">
        <v>0.49549549549549549</v>
      </c>
    </row>
    <row r="46" spans="1:3" x14ac:dyDescent="0.25">
      <c r="A46" t="s">
        <v>2</v>
      </c>
      <c r="B46" s="18">
        <v>45170</v>
      </c>
      <c r="C46" s="16">
        <v>0.50458715596330272</v>
      </c>
    </row>
    <row r="47" spans="1:3" x14ac:dyDescent="0.25">
      <c r="A47" t="s">
        <v>4</v>
      </c>
      <c r="B47" s="18">
        <v>44562</v>
      </c>
      <c r="C47" s="16">
        <v>0.76674364896073899</v>
      </c>
    </row>
    <row r="48" spans="1:3" x14ac:dyDescent="0.25">
      <c r="A48" t="s">
        <v>4</v>
      </c>
      <c r="B48" s="18">
        <v>44593</v>
      </c>
      <c r="C48" s="16">
        <v>0.76851851851851849</v>
      </c>
    </row>
    <row r="49" spans="1:3" x14ac:dyDescent="0.25">
      <c r="A49" t="s">
        <v>4</v>
      </c>
      <c r="B49" s="18">
        <v>44621</v>
      </c>
      <c r="C49" s="16">
        <v>0.78553615960099754</v>
      </c>
    </row>
    <row r="50" spans="1:3" x14ac:dyDescent="0.25">
      <c r="A50" t="s">
        <v>4</v>
      </c>
      <c r="B50" s="18">
        <v>44652</v>
      </c>
      <c r="C50" s="16">
        <v>0.79695431472081213</v>
      </c>
    </row>
    <row r="51" spans="1:3" x14ac:dyDescent="0.25">
      <c r="A51" t="s">
        <v>4</v>
      </c>
      <c r="B51" s="18">
        <v>44682</v>
      </c>
      <c r="C51" s="16">
        <v>0.79797979797979801</v>
      </c>
    </row>
    <row r="52" spans="1:3" x14ac:dyDescent="0.25">
      <c r="A52" t="s">
        <v>4</v>
      </c>
      <c r="B52" s="18">
        <v>44713</v>
      </c>
      <c r="C52" s="16">
        <v>0.81885856079404462</v>
      </c>
    </row>
    <row r="53" spans="1:3" x14ac:dyDescent="0.25">
      <c r="A53" t="s">
        <v>4</v>
      </c>
      <c r="B53" s="18">
        <v>44743</v>
      </c>
      <c r="C53" s="16">
        <v>0.81773399014778325</v>
      </c>
    </row>
    <row r="54" spans="1:3" x14ac:dyDescent="0.25">
      <c r="A54" t="s">
        <v>4</v>
      </c>
      <c r="B54" s="18">
        <v>44774</v>
      </c>
      <c r="C54" s="16">
        <v>0.82188295165394398</v>
      </c>
    </row>
    <row r="55" spans="1:3" x14ac:dyDescent="0.25">
      <c r="A55" t="s">
        <v>4</v>
      </c>
      <c r="B55" s="18">
        <v>44805</v>
      </c>
      <c r="C55" s="16">
        <v>0.82793017456359097</v>
      </c>
    </row>
    <row r="56" spans="1:3" x14ac:dyDescent="0.25">
      <c r="A56" t="s">
        <v>4</v>
      </c>
      <c r="B56" s="18">
        <v>44835</v>
      </c>
      <c r="C56" s="16">
        <v>0.83627204030226698</v>
      </c>
    </row>
    <row r="57" spans="1:3" x14ac:dyDescent="0.25">
      <c r="A57" t="s">
        <v>4</v>
      </c>
      <c r="B57" s="18">
        <v>44866</v>
      </c>
      <c r="C57" s="16">
        <v>0.84237726098191212</v>
      </c>
    </row>
    <row r="58" spans="1:3" x14ac:dyDescent="0.25">
      <c r="A58" t="s">
        <v>4</v>
      </c>
      <c r="B58" s="18">
        <v>44896</v>
      </c>
      <c r="C58" s="16">
        <v>0.82849604221635886</v>
      </c>
    </row>
    <row r="59" spans="1:3" x14ac:dyDescent="0.25">
      <c r="A59" t="s">
        <v>4</v>
      </c>
      <c r="B59" s="18">
        <v>44927</v>
      </c>
      <c r="C59" s="16">
        <v>0.80748663101604279</v>
      </c>
    </row>
    <row r="60" spans="1:3" x14ac:dyDescent="0.25">
      <c r="A60" t="s">
        <v>4</v>
      </c>
      <c r="B60" s="18">
        <v>44958</v>
      </c>
      <c r="C60" s="16">
        <v>0.78877005347593587</v>
      </c>
    </row>
    <row r="61" spans="1:3" x14ac:dyDescent="0.25">
      <c r="A61" t="s">
        <v>4</v>
      </c>
      <c r="B61" s="18">
        <v>44986</v>
      </c>
      <c r="C61" s="16">
        <v>0.772020725388601</v>
      </c>
    </row>
    <row r="62" spans="1:3" x14ac:dyDescent="0.25">
      <c r="A62" t="s">
        <v>4</v>
      </c>
      <c r="B62" s="18">
        <v>45017</v>
      </c>
      <c r="C62" s="16">
        <v>0.75757575757575757</v>
      </c>
    </row>
    <row r="63" spans="1:3" x14ac:dyDescent="0.25">
      <c r="A63" t="s">
        <v>4</v>
      </c>
      <c r="B63" s="18">
        <v>45047</v>
      </c>
      <c r="C63" s="16">
        <v>0.77188328912466841</v>
      </c>
    </row>
    <row r="64" spans="1:3" x14ac:dyDescent="0.25">
      <c r="A64" t="s">
        <v>4</v>
      </c>
      <c r="B64" s="18">
        <v>45078</v>
      </c>
      <c r="C64" s="16">
        <v>0.76044568245125344</v>
      </c>
    </row>
    <row r="65" spans="1:3" x14ac:dyDescent="0.25">
      <c r="A65" t="s">
        <v>4</v>
      </c>
      <c r="B65" s="18">
        <v>45108</v>
      </c>
      <c r="C65" s="16">
        <v>0.73988439306358378</v>
      </c>
    </row>
    <row r="66" spans="1:3" x14ac:dyDescent="0.25">
      <c r="A66" t="s">
        <v>4</v>
      </c>
      <c r="B66" s="18">
        <v>45139</v>
      </c>
      <c r="C66" s="16">
        <v>0.74193548387096775</v>
      </c>
    </row>
    <row r="67" spans="1:3" x14ac:dyDescent="0.25">
      <c r="A67" t="s">
        <v>4</v>
      </c>
      <c r="B67" s="18">
        <v>45170</v>
      </c>
      <c r="C67" s="16">
        <v>0.72238805970149256</v>
      </c>
    </row>
    <row r="68" spans="1:3" x14ac:dyDescent="0.25">
      <c r="A68" t="s">
        <v>3</v>
      </c>
      <c r="B68" s="18">
        <v>44562</v>
      </c>
      <c r="C68" s="16">
        <v>0.70812182741116747</v>
      </c>
    </row>
    <row r="69" spans="1:3" x14ac:dyDescent="0.25">
      <c r="A69" t="s">
        <v>3</v>
      </c>
      <c r="B69" s="18">
        <v>44593</v>
      </c>
      <c r="C69" s="16">
        <v>0.69696969696969702</v>
      </c>
    </row>
    <row r="70" spans="1:3" x14ac:dyDescent="0.25">
      <c r="A70" t="s">
        <v>3</v>
      </c>
      <c r="B70" s="18">
        <v>44621</v>
      </c>
      <c r="C70" s="16">
        <v>0.72208436724565761</v>
      </c>
    </row>
    <row r="71" spans="1:3" x14ac:dyDescent="0.25">
      <c r="A71" t="s">
        <v>3</v>
      </c>
      <c r="B71" s="18">
        <v>44652</v>
      </c>
      <c r="C71" s="16">
        <v>0.73152709359605916</v>
      </c>
    </row>
    <row r="72" spans="1:3" x14ac:dyDescent="0.25">
      <c r="A72" t="s">
        <v>3</v>
      </c>
      <c r="B72" s="18">
        <v>44682</v>
      </c>
      <c r="C72" s="16">
        <v>0.7379134860050891</v>
      </c>
    </row>
    <row r="73" spans="1:3" x14ac:dyDescent="0.25">
      <c r="A73" t="s">
        <v>3</v>
      </c>
      <c r="B73" s="18">
        <v>44713</v>
      </c>
      <c r="C73" s="16">
        <v>0.74563591022443887</v>
      </c>
    </row>
    <row r="74" spans="1:3" x14ac:dyDescent="0.25">
      <c r="A74" t="s">
        <v>3</v>
      </c>
      <c r="B74" s="18">
        <v>44743</v>
      </c>
      <c r="C74" s="16">
        <v>0.75062972292191432</v>
      </c>
    </row>
    <row r="75" spans="1:3" x14ac:dyDescent="0.25">
      <c r="A75" t="s">
        <v>3</v>
      </c>
      <c r="B75" s="18">
        <v>44774</v>
      </c>
      <c r="C75" s="16">
        <v>0.75452196382428938</v>
      </c>
    </row>
    <row r="76" spans="1:3" x14ac:dyDescent="0.25">
      <c r="A76" t="s">
        <v>3</v>
      </c>
      <c r="B76" s="18">
        <v>44805</v>
      </c>
      <c r="C76" s="16">
        <v>0.74670184696569919</v>
      </c>
    </row>
    <row r="77" spans="1:3" x14ac:dyDescent="0.25">
      <c r="A77" t="s">
        <v>3</v>
      </c>
      <c r="B77" s="18">
        <v>44835</v>
      </c>
      <c r="C77" s="16">
        <v>0.72727272727272729</v>
      </c>
    </row>
    <row r="78" spans="1:3" x14ac:dyDescent="0.25">
      <c r="A78" t="s">
        <v>3</v>
      </c>
      <c r="B78" s="18">
        <v>44866</v>
      </c>
      <c r="C78" s="16">
        <v>0.71657754010695185</v>
      </c>
    </row>
    <row r="79" spans="1:3" x14ac:dyDescent="0.25">
      <c r="A79" t="s">
        <v>3</v>
      </c>
      <c r="B79" s="18">
        <v>44896</v>
      </c>
      <c r="C79" s="16">
        <v>0.69948186528497414</v>
      </c>
    </row>
    <row r="80" spans="1:3" x14ac:dyDescent="0.25">
      <c r="A80" t="s">
        <v>3</v>
      </c>
      <c r="B80" s="18">
        <v>44927</v>
      </c>
      <c r="C80" s="16">
        <v>0.69696969696969702</v>
      </c>
    </row>
    <row r="81" spans="1:3" x14ac:dyDescent="0.25">
      <c r="A81" t="s">
        <v>3</v>
      </c>
      <c r="B81" s="18">
        <v>44958</v>
      </c>
      <c r="C81" s="16">
        <v>0.70822281167108758</v>
      </c>
    </row>
    <row r="82" spans="1:3" x14ac:dyDescent="0.25">
      <c r="A82" t="s">
        <v>3</v>
      </c>
      <c r="B82" s="18">
        <v>44986</v>
      </c>
      <c r="C82" s="16">
        <v>0.69359331476323116</v>
      </c>
    </row>
    <row r="83" spans="1:3" x14ac:dyDescent="0.25">
      <c r="A83" t="s">
        <v>3</v>
      </c>
      <c r="B83" s="18">
        <v>45017</v>
      </c>
      <c r="C83" s="16">
        <v>0.66763005780346818</v>
      </c>
    </row>
    <row r="84" spans="1:3" x14ac:dyDescent="0.25">
      <c r="A84" t="s">
        <v>3</v>
      </c>
      <c r="B84" s="18">
        <v>45047</v>
      </c>
      <c r="C84" s="16">
        <v>0.66568914956011727</v>
      </c>
    </row>
    <row r="85" spans="1:3" x14ac:dyDescent="0.25">
      <c r="A85" t="s">
        <v>3</v>
      </c>
      <c r="B85" s="18">
        <v>45078</v>
      </c>
      <c r="C85" s="16">
        <v>0.65373134328358207</v>
      </c>
    </row>
    <row r="86" spans="1:3" x14ac:dyDescent="0.25">
      <c r="A86" t="s">
        <v>3</v>
      </c>
      <c r="B86" s="18">
        <v>45108</v>
      </c>
      <c r="C86" s="16">
        <v>0.64615384615384619</v>
      </c>
    </row>
    <row r="87" spans="1:3" x14ac:dyDescent="0.25">
      <c r="A87" t="s">
        <v>3</v>
      </c>
      <c r="B87" s="18">
        <v>45139</v>
      </c>
      <c r="C87" s="16">
        <v>0.64110429447852757</v>
      </c>
    </row>
    <row r="88" spans="1:3" x14ac:dyDescent="0.25">
      <c r="A88" t="s">
        <v>3</v>
      </c>
      <c r="B88" s="18">
        <v>45170</v>
      </c>
      <c r="C88" s="16">
        <v>0.65</v>
      </c>
    </row>
    <row r="89" spans="1:3" x14ac:dyDescent="0.25">
      <c r="A89" t="s">
        <v>6</v>
      </c>
      <c r="B89" s="18">
        <v>44562</v>
      </c>
      <c r="C89" s="16">
        <v>0.83847980997624705</v>
      </c>
    </row>
    <row r="90" spans="1:3" x14ac:dyDescent="0.25">
      <c r="A90" t="s">
        <v>6</v>
      </c>
      <c r="B90" s="18">
        <v>44593</v>
      </c>
      <c r="C90" s="16">
        <v>0.83678160919540234</v>
      </c>
    </row>
    <row r="91" spans="1:3" x14ac:dyDescent="0.25">
      <c r="A91" t="s">
        <v>6</v>
      </c>
      <c r="B91" s="18">
        <v>44621</v>
      </c>
      <c r="C91" s="16">
        <v>0.82167042889390518</v>
      </c>
    </row>
    <row r="92" spans="1:3" x14ac:dyDescent="0.25">
      <c r="A92" t="s">
        <v>6</v>
      </c>
      <c r="B92" s="18">
        <v>44652</v>
      </c>
      <c r="C92" s="16">
        <v>0.82232346241457854</v>
      </c>
    </row>
    <row r="93" spans="1:3" x14ac:dyDescent="0.25">
      <c r="A93" t="s">
        <v>6</v>
      </c>
      <c r="B93" s="18">
        <v>44682</v>
      </c>
      <c r="C93" s="16">
        <v>0.82325581395348835</v>
      </c>
    </row>
    <row r="94" spans="1:3" x14ac:dyDescent="0.25">
      <c r="A94" t="s">
        <v>6</v>
      </c>
      <c r="B94" s="18">
        <v>44713</v>
      </c>
      <c r="C94" s="16">
        <v>0.82039911308203994</v>
      </c>
    </row>
    <row r="95" spans="1:3" x14ac:dyDescent="0.25">
      <c r="A95" t="s">
        <v>6</v>
      </c>
      <c r="B95" s="18">
        <v>44743</v>
      </c>
      <c r="C95" s="16">
        <v>0.82158590308370039</v>
      </c>
    </row>
    <row r="96" spans="1:3" x14ac:dyDescent="0.25">
      <c r="A96" t="s">
        <v>6</v>
      </c>
      <c r="B96" s="18">
        <v>44774</v>
      </c>
      <c r="C96" s="16">
        <v>0.8288288288288288</v>
      </c>
    </row>
    <row r="97" spans="1:3" x14ac:dyDescent="0.25">
      <c r="A97" t="s">
        <v>6</v>
      </c>
      <c r="B97" s="18">
        <v>44805</v>
      </c>
      <c r="C97" s="16">
        <v>0.82781456953642385</v>
      </c>
    </row>
    <row r="98" spans="1:3" x14ac:dyDescent="0.25">
      <c r="A98" t="s">
        <v>6</v>
      </c>
      <c r="B98" s="18">
        <v>44835</v>
      </c>
      <c r="C98" s="16">
        <v>0.82969432314410485</v>
      </c>
    </row>
    <row r="99" spans="1:3" x14ac:dyDescent="0.25">
      <c r="A99" t="s">
        <v>6</v>
      </c>
      <c r="B99" s="18">
        <v>44866</v>
      </c>
      <c r="C99" s="16">
        <v>0.81677704194260481</v>
      </c>
    </row>
    <row r="100" spans="1:3" x14ac:dyDescent="0.25">
      <c r="A100" t="s">
        <v>6</v>
      </c>
      <c r="B100" s="18">
        <v>44896</v>
      </c>
      <c r="C100" s="16">
        <v>0.8193548387096774</v>
      </c>
    </row>
    <row r="101" spans="1:3" x14ac:dyDescent="0.25">
      <c r="A101" t="s">
        <v>6</v>
      </c>
      <c r="B101" s="18">
        <v>44927</v>
      </c>
      <c r="C101" s="16">
        <v>0.82391304347826089</v>
      </c>
    </row>
    <row r="102" spans="1:3" x14ac:dyDescent="0.25">
      <c r="A102" t="s">
        <v>6</v>
      </c>
      <c r="B102" s="18">
        <v>44958</v>
      </c>
      <c r="C102" s="16">
        <v>0.82494529540481398</v>
      </c>
    </row>
    <row r="103" spans="1:3" x14ac:dyDescent="0.25">
      <c r="A103" t="s">
        <v>6</v>
      </c>
      <c r="B103" s="18">
        <v>44986</v>
      </c>
      <c r="C103" s="16">
        <v>0.83257918552036203</v>
      </c>
    </row>
    <row r="104" spans="1:3" x14ac:dyDescent="0.25">
      <c r="A104" t="s">
        <v>6</v>
      </c>
      <c r="B104" s="18">
        <v>45017</v>
      </c>
      <c r="C104" s="16">
        <v>0.83073496659242763</v>
      </c>
    </row>
    <row r="105" spans="1:3" x14ac:dyDescent="0.25">
      <c r="A105" t="s">
        <v>6</v>
      </c>
      <c r="B105" s="18">
        <v>45047</v>
      </c>
      <c r="C105" s="16">
        <v>0.82964601769911506</v>
      </c>
    </row>
    <row r="106" spans="1:3" x14ac:dyDescent="0.25">
      <c r="A106" t="s">
        <v>6</v>
      </c>
      <c r="B106" s="18">
        <v>45078</v>
      </c>
      <c r="C106" s="16">
        <v>0.8382687927107062</v>
      </c>
    </row>
    <row r="107" spans="1:3" x14ac:dyDescent="0.25">
      <c r="A107" t="s">
        <v>6</v>
      </c>
      <c r="B107" s="18">
        <v>45108</v>
      </c>
      <c r="C107" s="16">
        <v>0.84064665127020788</v>
      </c>
    </row>
    <row r="108" spans="1:3" x14ac:dyDescent="0.25">
      <c r="A108" t="s">
        <v>6</v>
      </c>
      <c r="B108" s="18">
        <v>45139</v>
      </c>
      <c r="C108" s="16">
        <v>0.83564814814814814</v>
      </c>
    </row>
    <row r="109" spans="1:3" x14ac:dyDescent="0.25">
      <c r="A109" t="s">
        <v>6</v>
      </c>
      <c r="B109" s="18">
        <v>45170</v>
      </c>
      <c r="C109" s="16">
        <v>0.83790523690773067</v>
      </c>
    </row>
  </sheetData>
  <pageMargins left="0.7" right="0.7" top="0.75" bottom="0.75" header="0.3" footer="0.3"/>
  <drawing r:id="rId4"/>
  <extLst>
    <ext xmlns:x14="http://schemas.microsoft.com/office/spreadsheetml/2009/9/main" uri="{A8765BA9-456A-4dab-B4F3-ACF838C121DE}">
      <x14:slicerList>
        <x14:slicer r:id="rId5"/>
      </x14:slicerList>
    </ext>
    <ext xmlns:x15="http://schemas.microsoft.com/office/spreadsheetml/2010/11/main" uri="{7E03D99C-DC04-49d9-9315-930204A7B6E9}">
      <x15:timelineRefs>
        <x15:timelineRef r:id="rId6"/>
      </x15:timelineRef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D68E3-BA14-416F-B435-C84BF4612D06}">
  <sheetPr codeName="Sheet9"/>
  <dimension ref="A1:C376"/>
  <sheetViews>
    <sheetView topLeftCell="A353" workbookViewId="0">
      <selection activeCell="E12" sqref="E12"/>
    </sheetView>
  </sheetViews>
  <sheetFormatPr defaultRowHeight="15" x14ac:dyDescent="0.25"/>
  <cols>
    <col min="1" max="1" width="13.42578125" customWidth="1"/>
    <col min="2" max="2" width="9.5703125" customWidth="1"/>
    <col min="3" max="3" width="10.28515625" customWidth="1"/>
    <col min="4" max="6" width="11.28515625" customWidth="1"/>
    <col min="7" max="7" width="12.28515625" customWidth="1"/>
  </cols>
  <sheetData>
    <row r="1" spans="1:3" x14ac:dyDescent="0.25">
      <c r="A1" t="s">
        <v>10</v>
      </c>
      <c r="B1" s="6" t="s">
        <v>11</v>
      </c>
      <c r="C1" s="7" t="s">
        <v>19</v>
      </c>
    </row>
    <row r="2" spans="1:3" x14ac:dyDescent="0.25">
      <c r="A2" t="s">
        <v>2</v>
      </c>
      <c r="B2" s="8">
        <v>42917</v>
      </c>
      <c r="C2" s="9">
        <f>'Master Data'!E39/'Master Data'!C39</f>
        <v>0.54838709677419351</v>
      </c>
    </row>
    <row r="3" spans="1:3" x14ac:dyDescent="0.25">
      <c r="A3" t="s">
        <v>2</v>
      </c>
      <c r="B3" s="8">
        <v>42948</v>
      </c>
      <c r="C3" s="9">
        <f>'Master Data'!E40/'Master Data'!C40</f>
        <v>0.38461538461538464</v>
      </c>
    </row>
    <row r="4" spans="1:3" x14ac:dyDescent="0.25">
      <c r="A4" t="s">
        <v>2</v>
      </c>
      <c r="B4" s="8">
        <v>42979</v>
      </c>
      <c r="C4" s="9">
        <f>'Master Data'!E41/'Master Data'!C41</f>
        <v>0.44444444444444442</v>
      </c>
    </row>
    <row r="5" spans="1:3" x14ac:dyDescent="0.25">
      <c r="A5" t="s">
        <v>2</v>
      </c>
      <c r="B5" s="8">
        <v>43009</v>
      </c>
      <c r="C5" s="9">
        <f>'Master Data'!E42/'Master Data'!C42</f>
        <v>0.48275862068965519</v>
      </c>
    </row>
    <row r="6" spans="1:3" x14ac:dyDescent="0.25">
      <c r="A6" t="s">
        <v>2</v>
      </c>
      <c r="B6" s="8">
        <v>43040</v>
      </c>
      <c r="C6" s="9">
        <f>'Master Data'!E43/'Master Data'!C43</f>
        <v>0.65217391304347827</v>
      </c>
    </row>
    <row r="7" spans="1:3" x14ac:dyDescent="0.25">
      <c r="A7" t="s">
        <v>2</v>
      </c>
      <c r="B7" s="8">
        <v>43070</v>
      </c>
      <c r="C7" s="9">
        <f>'Master Data'!E44/'Master Data'!C44</f>
        <v>0.48780487804878048</v>
      </c>
    </row>
    <row r="8" spans="1:3" x14ac:dyDescent="0.25">
      <c r="A8" t="s">
        <v>2</v>
      </c>
      <c r="B8" s="8">
        <v>43101</v>
      </c>
      <c r="C8" s="9">
        <f>'Master Data'!E45/'Master Data'!C45</f>
        <v>0.55000000000000004</v>
      </c>
    </row>
    <row r="9" spans="1:3" x14ac:dyDescent="0.25">
      <c r="A9" t="s">
        <v>2</v>
      </c>
      <c r="B9" s="8">
        <v>43132</v>
      </c>
      <c r="C9" s="9">
        <f>'Master Data'!E46/'Master Data'!C46</f>
        <v>0.6</v>
      </c>
    </row>
    <row r="10" spans="1:3" x14ac:dyDescent="0.25">
      <c r="A10" t="s">
        <v>2</v>
      </c>
      <c r="B10" s="8">
        <v>43160</v>
      </c>
      <c r="C10" s="9">
        <f>'Master Data'!E47/'Master Data'!C47</f>
        <v>0.48148148148148145</v>
      </c>
    </row>
    <row r="11" spans="1:3" x14ac:dyDescent="0.25">
      <c r="A11" t="s">
        <v>2</v>
      </c>
      <c r="B11" s="8">
        <v>43191</v>
      </c>
      <c r="C11" s="9">
        <f>'Master Data'!E48/'Master Data'!C48</f>
        <v>0.61290322580645162</v>
      </c>
    </row>
    <row r="12" spans="1:3" x14ac:dyDescent="0.25">
      <c r="A12" t="s">
        <v>2</v>
      </c>
      <c r="B12" s="8">
        <v>43221</v>
      </c>
      <c r="C12" s="9">
        <f>'Master Data'!E49/'Master Data'!C49</f>
        <v>0.47058823529411764</v>
      </c>
    </row>
    <row r="13" spans="1:3" x14ac:dyDescent="0.25">
      <c r="A13" t="s">
        <v>2</v>
      </c>
      <c r="B13" s="8">
        <v>43252</v>
      </c>
      <c r="C13" s="9">
        <f>'Master Data'!E50/'Master Data'!C50</f>
        <v>0.48648648648648651</v>
      </c>
    </row>
    <row r="14" spans="1:3" x14ac:dyDescent="0.25">
      <c r="A14" t="s">
        <v>2</v>
      </c>
      <c r="B14" s="8">
        <v>43282</v>
      </c>
      <c r="C14" s="9">
        <f>'Master Data'!E51/'Master Data'!C51</f>
        <v>0.54054054054054057</v>
      </c>
    </row>
    <row r="15" spans="1:3" x14ac:dyDescent="0.25">
      <c r="A15" t="s">
        <v>2</v>
      </c>
      <c r="B15" s="8">
        <v>43313</v>
      </c>
      <c r="C15" s="9">
        <f>'Master Data'!E52/'Master Data'!C52</f>
        <v>0.44186046511627908</v>
      </c>
    </row>
    <row r="16" spans="1:3" x14ac:dyDescent="0.25">
      <c r="A16" t="s">
        <v>2</v>
      </c>
      <c r="B16" s="8">
        <v>43344</v>
      </c>
      <c r="C16" s="9">
        <f>'Master Data'!E53/'Master Data'!C53</f>
        <v>0.60606060606060608</v>
      </c>
    </row>
    <row r="17" spans="1:3" x14ac:dyDescent="0.25">
      <c r="A17" t="s">
        <v>2</v>
      </c>
      <c r="B17" s="8">
        <v>43374</v>
      </c>
      <c r="C17" s="9">
        <f>'Master Data'!E54/'Master Data'!C54</f>
        <v>0.42307692307692307</v>
      </c>
    </row>
    <row r="18" spans="1:3" x14ac:dyDescent="0.25">
      <c r="A18" t="s">
        <v>2</v>
      </c>
      <c r="B18" s="8">
        <v>43405</v>
      </c>
      <c r="C18" s="9">
        <f>'Master Data'!E55/'Master Data'!C55</f>
        <v>0.44444444444444442</v>
      </c>
    </row>
    <row r="19" spans="1:3" x14ac:dyDescent="0.25">
      <c r="A19" t="s">
        <v>2</v>
      </c>
      <c r="B19" s="8">
        <v>43435</v>
      </c>
      <c r="C19" s="9">
        <f>'Master Data'!E56/'Master Data'!C56</f>
        <v>0.5</v>
      </c>
    </row>
    <row r="20" spans="1:3" x14ac:dyDescent="0.25">
      <c r="A20" t="s">
        <v>2</v>
      </c>
      <c r="B20" s="8">
        <v>43466</v>
      </c>
      <c r="C20" s="9">
        <f>'Master Data'!E57/'Master Data'!C57</f>
        <v>0.59090909090909094</v>
      </c>
    </row>
    <row r="21" spans="1:3" x14ac:dyDescent="0.25">
      <c r="A21" t="s">
        <v>2</v>
      </c>
      <c r="B21" s="8">
        <v>43497</v>
      </c>
      <c r="C21" s="9">
        <f>'Master Data'!E58/'Master Data'!C58</f>
        <v>0.43243243243243246</v>
      </c>
    </row>
    <row r="22" spans="1:3" x14ac:dyDescent="0.25">
      <c r="A22" t="s">
        <v>2</v>
      </c>
      <c r="B22" s="8">
        <v>43525</v>
      </c>
      <c r="C22" s="9">
        <f>'Master Data'!E59/'Master Data'!C59</f>
        <v>0.54545454545454541</v>
      </c>
    </row>
    <row r="23" spans="1:3" x14ac:dyDescent="0.25">
      <c r="A23" t="s">
        <v>2</v>
      </c>
      <c r="B23" s="8">
        <v>43556</v>
      </c>
      <c r="C23" s="9">
        <f>'Master Data'!E60/'Master Data'!C60</f>
        <v>0.42105263157894735</v>
      </c>
    </row>
    <row r="24" spans="1:3" x14ac:dyDescent="0.25">
      <c r="A24" t="s">
        <v>2</v>
      </c>
      <c r="B24" s="8">
        <v>43586</v>
      </c>
      <c r="C24" s="9">
        <f>'Master Data'!E61/'Master Data'!C61</f>
        <v>0.46666666666666667</v>
      </c>
    </row>
    <row r="25" spans="1:3" x14ac:dyDescent="0.25">
      <c r="A25" t="s">
        <v>2</v>
      </c>
      <c r="B25" s="8">
        <v>43617</v>
      </c>
      <c r="C25" s="9">
        <f>'Master Data'!E62/'Master Data'!C62</f>
        <v>0.48780487804878048</v>
      </c>
    </row>
    <row r="26" spans="1:3" x14ac:dyDescent="0.25">
      <c r="A26" t="s">
        <v>2</v>
      </c>
      <c r="B26" s="8">
        <v>43647</v>
      </c>
      <c r="C26" s="9">
        <f>'Master Data'!E63/'Master Data'!C63</f>
        <v>0.5714285714285714</v>
      </c>
    </row>
    <row r="27" spans="1:3" x14ac:dyDescent="0.25">
      <c r="A27" t="s">
        <v>2</v>
      </c>
      <c r="B27" s="8">
        <v>43678</v>
      </c>
      <c r="C27" s="9">
        <f>'Master Data'!E64/'Master Data'!C64</f>
        <v>0.5714285714285714</v>
      </c>
    </row>
    <row r="28" spans="1:3" x14ac:dyDescent="0.25">
      <c r="A28" t="s">
        <v>2</v>
      </c>
      <c r="B28" s="8">
        <v>43709</v>
      </c>
      <c r="C28" s="9">
        <f>'Master Data'!E65/'Master Data'!C65</f>
        <v>0.53488372093023251</v>
      </c>
    </row>
    <row r="29" spans="1:3" x14ac:dyDescent="0.25">
      <c r="A29" t="s">
        <v>2</v>
      </c>
      <c r="B29" s="8">
        <v>43739</v>
      </c>
      <c r="C29" s="9">
        <f>'Master Data'!E66/'Master Data'!C66</f>
        <v>0.52272727272727271</v>
      </c>
    </row>
    <row r="30" spans="1:3" x14ac:dyDescent="0.25">
      <c r="A30" t="s">
        <v>2</v>
      </c>
      <c r="B30" s="8">
        <v>43770</v>
      </c>
      <c r="C30" s="9">
        <f>'Master Data'!E67/'Master Data'!C67</f>
        <v>0.58064516129032262</v>
      </c>
    </row>
    <row r="31" spans="1:3" x14ac:dyDescent="0.25">
      <c r="A31" t="s">
        <v>2</v>
      </c>
      <c r="B31" s="8">
        <v>43800</v>
      </c>
      <c r="C31" s="9">
        <f>'Master Data'!E68/'Master Data'!C68</f>
        <v>0.54761904761904767</v>
      </c>
    </row>
    <row r="32" spans="1:3" x14ac:dyDescent="0.25">
      <c r="A32" t="s">
        <v>2</v>
      </c>
      <c r="B32" s="8">
        <v>43831</v>
      </c>
      <c r="C32" s="9">
        <f>'Master Data'!E69/'Master Data'!C69</f>
        <v>0.59090909090909094</v>
      </c>
    </row>
    <row r="33" spans="1:3" x14ac:dyDescent="0.25">
      <c r="A33" t="s">
        <v>2</v>
      </c>
      <c r="B33" s="8">
        <v>43862</v>
      </c>
      <c r="C33" s="9">
        <f>'Master Data'!E70/'Master Data'!C70</f>
        <v>0.5</v>
      </c>
    </row>
    <row r="34" spans="1:3" x14ac:dyDescent="0.25">
      <c r="A34" t="s">
        <v>2</v>
      </c>
      <c r="B34" s="8">
        <v>43891</v>
      </c>
      <c r="C34" s="9">
        <f>'Master Data'!E71/'Master Data'!C71</f>
        <v>0.5957446808510638</v>
      </c>
    </row>
    <row r="35" spans="1:3" x14ac:dyDescent="0.25">
      <c r="A35" t="s">
        <v>2</v>
      </c>
      <c r="B35" s="8">
        <v>43922</v>
      </c>
      <c r="C35" s="9">
        <f>'Master Data'!E72/'Master Data'!C72</f>
        <v>0.39130434782608697</v>
      </c>
    </row>
    <row r="36" spans="1:3" x14ac:dyDescent="0.25">
      <c r="A36" t="s">
        <v>2</v>
      </c>
      <c r="B36" s="8">
        <v>43952</v>
      </c>
      <c r="C36" s="9">
        <f>'Master Data'!E73/'Master Data'!C73</f>
        <v>0.57692307692307687</v>
      </c>
    </row>
    <row r="37" spans="1:3" x14ac:dyDescent="0.25">
      <c r="A37" t="s">
        <v>2</v>
      </c>
      <c r="B37" s="8">
        <v>43983</v>
      </c>
      <c r="C37" s="9">
        <f>'Master Data'!E74/'Master Data'!C74</f>
        <v>0.5625</v>
      </c>
    </row>
    <row r="38" spans="1:3" x14ac:dyDescent="0.25">
      <c r="A38" t="s">
        <v>2</v>
      </c>
      <c r="B38" s="8">
        <v>44013</v>
      </c>
      <c r="C38" s="9">
        <f>'Master Data'!E75/'Master Data'!C75</f>
        <v>0.63265306122448983</v>
      </c>
    </row>
    <row r="39" spans="1:3" x14ac:dyDescent="0.25">
      <c r="A39" t="s">
        <v>2</v>
      </c>
      <c r="B39" s="8">
        <v>44044</v>
      </c>
      <c r="C39" s="9">
        <f>'Master Data'!E76/'Master Data'!C76</f>
        <v>0.60526315789473684</v>
      </c>
    </row>
    <row r="40" spans="1:3" x14ac:dyDescent="0.25">
      <c r="A40" t="s">
        <v>2</v>
      </c>
      <c r="B40" s="8">
        <v>44075</v>
      </c>
      <c r="C40" s="9">
        <f>'Master Data'!E77/'Master Data'!C77</f>
        <v>0.54545454545454541</v>
      </c>
    </row>
    <row r="41" spans="1:3" x14ac:dyDescent="0.25">
      <c r="A41" t="s">
        <v>2</v>
      </c>
      <c r="B41" s="8">
        <v>44105</v>
      </c>
      <c r="C41" s="9">
        <f>'Master Data'!E78/'Master Data'!C78</f>
        <v>0.47169811320754718</v>
      </c>
    </row>
    <row r="42" spans="1:3" x14ac:dyDescent="0.25">
      <c r="A42" t="s">
        <v>2</v>
      </c>
      <c r="B42" s="8">
        <v>44136</v>
      </c>
      <c r="C42" s="9">
        <f>'Master Data'!E79/'Master Data'!C79</f>
        <v>0.69444444444444442</v>
      </c>
    </row>
    <row r="43" spans="1:3" x14ac:dyDescent="0.25">
      <c r="A43" t="s">
        <v>2</v>
      </c>
      <c r="B43" s="8">
        <v>44166</v>
      </c>
      <c r="C43" s="9">
        <f>'Master Data'!E80/'Master Data'!C80</f>
        <v>0.40540540540540543</v>
      </c>
    </row>
    <row r="44" spans="1:3" x14ac:dyDescent="0.25">
      <c r="A44" t="s">
        <v>2</v>
      </c>
      <c r="B44" s="8">
        <v>44197</v>
      </c>
      <c r="C44" s="9">
        <f>'Master Data'!E81/'Master Data'!C81</f>
        <v>0.3235294117647059</v>
      </c>
    </row>
    <row r="45" spans="1:3" x14ac:dyDescent="0.25">
      <c r="A45" t="s">
        <v>2</v>
      </c>
      <c r="B45" s="8">
        <v>44228</v>
      </c>
      <c r="C45" s="9">
        <f>'Master Data'!E82/'Master Data'!C82</f>
        <v>0.48275862068965519</v>
      </c>
    </row>
    <row r="46" spans="1:3" x14ac:dyDescent="0.25">
      <c r="A46" t="s">
        <v>2</v>
      </c>
      <c r="B46" s="8">
        <v>44256</v>
      </c>
      <c r="C46" s="9">
        <f>'Master Data'!E83/'Master Data'!C83</f>
        <v>0.54545454545454541</v>
      </c>
    </row>
    <row r="47" spans="1:3" x14ac:dyDescent="0.25">
      <c r="A47" t="s">
        <v>2</v>
      </c>
      <c r="B47" s="8">
        <v>44287</v>
      </c>
      <c r="C47" s="9">
        <f>'Master Data'!E84/'Master Data'!C84</f>
        <v>0.41935483870967744</v>
      </c>
    </row>
    <row r="48" spans="1:3" x14ac:dyDescent="0.25">
      <c r="A48" t="s">
        <v>2</v>
      </c>
      <c r="B48" s="8">
        <v>44317</v>
      </c>
      <c r="C48" s="9">
        <f>'Master Data'!E85/'Master Data'!C85</f>
        <v>0.54545454545454541</v>
      </c>
    </row>
    <row r="49" spans="1:3" x14ac:dyDescent="0.25">
      <c r="A49" t="s">
        <v>2</v>
      </c>
      <c r="B49" s="8">
        <v>44348</v>
      </c>
      <c r="C49" s="9">
        <f>'Master Data'!E86/'Master Data'!C86</f>
        <v>0.51428571428571423</v>
      </c>
    </row>
    <row r="50" spans="1:3" x14ac:dyDescent="0.25">
      <c r="A50" t="s">
        <v>2</v>
      </c>
      <c r="B50" s="8">
        <v>44378</v>
      </c>
      <c r="C50" s="9">
        <f>'Master Data'!E87/'Master Data'!C87</f>
        <v>0.58333333333333337</v>
      </c>
    </row>
    <row r="51" spans="1:3" x14ac:dyDescent="0.25">
      <c r="A51" t="s">
        <v>2</v>
      </c>
      <c r="B51" s="8">
        <v>44409</v>
      </c>
      <c r="C51" s="9">
        <f>'Master Data'!E88/'Master Data'!C88</f>
        <v>0.6875</v>
      </c>
    </row>
    <row r="52" spans="1:3" x14ac:dyDescent="0.25">
      <c r="A52" t="s">
        <v>2</v>
      </c>
      <c r="B52" s="8">
        <v>44440</v>
      </c>
      <c r="C52" s="9">
        <f>'Master Data'!E89/'Master Data'!C89</f>
        <v>0.53125</v>
      </c>
    </row>
    <row r="53" spans="1:3" x14ac:dyDescent="0.25">
      <c r="A53" t="s">
        <v>2</v>
      </c>
      <c r="B53" s="8">
        <v>44470</v>
      </c>
      <c r="C53" s="9">
        <f>'Master Data'!E90/'Master Data'!C90</f>
        <v>0.54545454545454541</v>
      </c>
    </row>
    <row r="54" spans="1:3" x14ac:dyDescent="0.25">
      <c r="A54" t="s">
        <v>2</v>
      </c>
      <c r="B54" s="8">
        <v>44501</v>
      </c>
      <c r="C54" s="9">
        <f>'Master Data'!E91/'Master Data'!C91</f>
        <v>0.65517241379310343</v>
      </c>
    </row>
    <row r="55" spans="1:3" x14ac:dyDescent="0.25">
      <c r="A55" t="s">
        <v>2</v>
      </c>
      <c r="B55" s="8">
        <v>44531</v>
      </c>
      <c r="C55" s="9">
        <f>'Master Data'!E92/'Master Data'!C92</f>
        <v>0.30769230769230771</v>
      </c>
    </row>
    <row r="56" spans="1:3" x14ac:dyDescent="0.25">
      <c r="A56" t="s">
        <v>2</v>
      </c>
      <c r="B56" s="8">
        <v>44562</v>
      </c>
      <c r="C56" s="9">
        <f>'Master Data'!E93/'Master Data'!C93</f>
        <v>0.70731707317073167</v>
      </c>
    </row>
    <row r="57" spans="1:3" x14ac:dyDescent="0.25">
      <c r="A57" t="s">
        <v>2</v>
      </c>
      <c r="B57" s="8">
        <v>44593</v>
      </c>
      <c r="C57" s="9">
        <f>'Master Data'!E94/'Master Data'!C94</f>
        <v>0.75</v>
      </c>
    </row>
    <row r="58" spans="1:3" x14ac:dyDescent="0.25">
      <c r="A58" t="s">
        <v>2</v>
      </c>
      <c r="B58" s="8">
        <v>44621</v>
      </c>
      <c r="C58" s="9">
        <f>'Master Data'!E95/'Master Data'!C95</f>
        <v>0.54838709677419351</v>
      </c>
    </row>
    <row r="59" spans="1:3" x14ac:dyDescent="0.25">
      <c r="A59" t="s">
        <v>2</v>
      </c>
      <c r="B59" s="8">
        <v>44652</v>
      </c>
      <c r="C59" s="9">
        <f>'Master Data'!E96/'Master Data'!C96</f>
        <v>0.64102564102564108</v>
      </c>
    </row>
    <row r="60" spans="1:3" x14ac:dyDescent="0.25">
      <c r="A60" t="s">
        <v>2</v>
      </c>
      <c r="B60" s="8">
        <v>44682</v>
      </c>
      <c r="C60" s="9">
        <f>'Master Data'!E97/'Master Data'!C97</f>
        <v>0.65517241379310343</v>
      </c>
    </row>
    <row r="61" spans="1:3" x14ac:dyDescent="0.25">
      <c r="A61" t="s">
        <v>2</v>
      </c>
      <c r="B61" s="8">
        <v>44713</v>
      </c>
      <c r="C61" s="9">
        <f>'Master Data'!E98/'Master Data'!C98</f>
        <v>0.48</v>
      </c>
    </row>
    <row r="62" spans="1:3" x14ac:dyDescent="0.25">
      <c r="A62" t="s">
        <v>2</v>
      </c>
      <c r="B62" s="8">
        <v>44743</v>
      </c>
      <c r="C62" s="9">
        <f>'Master Data'!E99/'Master Data'!C99</f>
        <v>0.5357142857142857</v>
      </c>
    </row>
    <row r="63" spans="1:3" x14ac:dyDescent="0.25">
      <c r="A63" t="s">
        <v>2</v>
      </c>
      <c r="B63" s="8">
        <v>44774</v>
      </c>
      <c r="C63" s="9">
        <f>'Master Data'!E100/'Master Data'!C100</f>
        <v>0.59259259259259256</v>
      </c>
    </row>
    <row r="64" spans="1:3" x14ac:dyDescent="0.25">
      <c r="A64" t="s">
        <v>2</v>
      </c>
      <c r="B64" s="8">
        <v>44805</v>
      </c>
      <c r="C64" s="9">
        <f>'Master Data'!E101/'Master Data'!C101</f>
        <v>0.46875</v>
      </c>
    </row>
    <row r="65" spans="1:3" x14ac:dyDescent="0.25">
      <c r="A65" t="s">
        <v>2</v>
      </c>
      <c r="B65" s="8">
        <v>44835</v>
      </c>
      <c r="C65" s="9">
        <f>'Master Data'!E102/'Master Data'!C102</f>
        <v>0.58823529411764708</v>
      </c>
    </row>
    <row r="66" spans="1:3" x14ac:dyDescent="0.25">
      <c r="A66" t="s">
        <v>2</v>
      </c>
      <c r="B66" s="8">
        <v>44866</v>
      </c>
      <c r="C66" s="9">
        <f>'Master Data'!E103/'Master Data'!C103</f>
        <v>0.58974358974358976</v>
      </c>
    </row>
    <row r="67" spans="1:3" x14ac:dyDescent="0.25">
      <c r="A67" t="s">
        <v>2</v>
      </c>
      <c r="B67" s="8">
        <v>44896</v>
      </c>
      <c r="C67" s="9">
        <f>'Master Data'!E104/'Master Data'!C104</f>
        <v>0.4</v>
      </c>
    </row>
    <row r="68" spans="1:3" x14ac:dyDescent="0.25">
      <c r="A68" t="s">
        <v>2</v>
      </c>
      <c r="B68" s="8">
        <v>44927</v>
      </c>
      <c r="C68" s="9">
        <f>'Master Data'!E105/'Master Data'!C105</f>
        <v>0.60869565217391308</v>
      </c>
    </row>
    <row r="69" spans="1:3" x14ac:dyDescent="0.25">
      <c r="A69" t="s">
        <v>2</v>
      </c>
      <c r="B69" s="8">
        <v>44958</v>
      </c>
      <c r="C69" s="9">
        <f>'Master Data'!E106/'Master Data'!C106</f>
        <v>0.31578947368421051</v>
      </c>
    </row>
    <row r="70" spans="1:3" x14ac:dyDescent="0.25">
      <c r="A70" t="s">
        <v>2</v>
      </c>
      <c r="B70" s="8">
        <v>44986</v>
      </c>
      <c r="C70" s="9">
        <f>'Master Data'!E107/'Master Data'!C107</f>
        <v>0.5</v>
      </c>
    </row>
    <row r="71" spans="1:3" x14ac:dyDescent="0.25">
      <c r="A71" t="s">
        <v>2</v>
      </c>
      <c r="B71" s="8">
        <v>45017</v>
      </c>
      <c r="C71" s="9">
        <f>'Master Data'!E108/'Master Data'!C108</f>
        <v>0.36363636363636365</v>
      </c>
    </row>
    <row r="72" spans="1:3" x14ac:dyDescent="0.25">
      <c r="A72" t="s">
        <v>2</v>
      </c>
      <c r="B72" s="8">
        <v>45047</v>
      </c>
      <c r="C72" s="9">
        <f>'Master Data'!E109/'Master Data'!C109</f>
        <v>0.42105263157894735</v>
      </c>
    </row>
    <row r="73" spans="1:3" x14ac:dyDescent="0.25">
      <c r="A73" t="s">
        <v>2</v>
      </c>
      <c r="B73" s="8">
        <v>45078</v>
      </c>
      <c r="C73" s="9">
        <f>'Master Data'!E110/'Master Data'!C110</f>
        <v>0.42307692307692307</v>
      </c>
    </row>
    <row r="74" spans="1:3" x14ac:dyDescent="0.25">
      <c r="A74" t="s">
        <v>2</v>
      </c>
      <c r="B74" s="8">
        <v>45108</v>
      </c>
      <c r="C74" s="9">
        <f>'Master Data'!E111/'Master Data'!C111</f>
        <v>0.6428571428571429</v>
      </c>
    </row>
    <row r="75" spans="1:3" x14ac:dyDescent="0.25">
      <c r="A75" t="s">
        <v>2</v>
      </c>
      <c r="B75" s="8">
        <v>45139</v>
      </c>
      <c r="C75" s="9">
        <f>'Master Data'!E112/'Master Data'!C112</f>
        <v>0.4</v>
      </c>
    </row>
    <row r="76" spans="1:3" x14ac:dyDescent="0.25">
      <c r="A76" t="s">
        <v>2</v>
      </c>
      <c r="B76" s="8">
        <v>45170</v>
      </c>
      <c r="C76" s="9">
        <f>'Master Data'!E113/'Master Data'!C113</f>
        <v>0.57692307692307687</v>
      </c>
    </row>
    <row r="77" spans="1:3" x14ac:dyDescent="0.25">
      <c r="A77" t="s">
        <v>3</v>
      </c>
      <c r="B77" s="8">
        <v>42917</v>
      </c>
      <c r="C77" s="9">
        <f>'Master Data'!G37/'Master Data'!C37</f>
        <v>0.7142857142857143</v>
      </c>
    </row>
    <row r="78" spans="1:3" x14ac:dyDescent="0.25">
      <c r="A78" t="s">
        <v>3</v>
      </c>
      <c r="B78" s="8">
        <v>42948</v>
      </c>
      <c r="C78" s="9">
        <f>'Master Data'!G38/'Master Data'!C38</f>
        <v>0.72</v>
      </c>
    </row>
    <row r="79" spans="1:3" x14ac:dyDescent="0.25">
      <c r="A79" t="s">
        <v>3</v>
      </c>
      <c r="B79" s="8">
        <v>42979</v>
      </c>
      <c r="C79" s="9">
        <f>'Master Data'!G39/'Master Data'!C39</f>
        <v>0.77419354838709675</v>
      </c>
    </row>
    <row r="80" spans="1:3" x14ac:dyDescent="0.25">
      <c r="A80" t="s">
        <v>3</v>
      </c>
      <c r="B80" s="8">
        <v>43009</v>
      </c>
      <c r="C80" s="9">
        <f>'Master Data'!G40/'Master Data'!C40</f>
        <v>0.57692307692307687</v>
      </c>
    </row>
    <row r="81" spans="1:3" x14ac:dyDescent="0.25">
      <c r="A81" t="s">
        <v>3</v>
      </c>
      <c r="B81" s="8">
        <v>43040</v>
      </c>
      <c r="C81" s="9">
        <f>'Master Data'!G41/'Master Data'!C41</f>
        <v>0.63888888888888884</v>
      </c>
    </row>
    <row r="82" spans="1:3" x14ac:dyDescent="0.25">
      <c r="A82" t="s">
        <v>3</v>
      </c>
      <c r="B82" s="8">
        <v>43070</v>
      </c>
      <c r="C82" s="9">
        <f>'Master Data'!G42/'Master Data'!C42</f>
        <v>0.55172413793103448</v>
      </c>
    </row>
    <row r="83" spans="1:3" x14ac:dyDescent="0.25">
      <c r="A83" t="s">
        <v>3</v>
      </c>
      <c r="B83" s="8">
        <v>43101</v>
      </c>
      <c r="C83" s="9">
        <f>'Master Data'!G43/'Master Data'!C43</f>
        <v>0.82608695652173914</v>
      </c>
    </row>
    <row r="84" spans="1:3" x14ac:dyDescent="0.25">
      <c r="A84" t="s">
        <v>3</v>
      </c>
      <c r="B84" s="8">
        <v>43132</v>
      </c>
      <c r="C84" s="9">
        <f>'Master Data'!G44/'Master Data'!C44</f>
        <v>0.70731707317073167</v>
      </c>
    </row>
    <row r="85" spans="1:3" x14ac:dyDescent="0.25">
      <c r="A85" t="s">
        <v>3</v>
      </c>
      <c r="B85" s="8">
        <v>43160</v>
      </c>
      <c r="C85" s="9">
        <f>'Master Data'!G45/'Master Data'!C45</f>
        <v>0.7</v>
      </c>
    </row>
    <row r="86" spans="1:3" x14ac:dyDescent="0.25">
      <c r="A86" t="s">
        <v>3</v>
      </c>
      <c r="B86" s="8">
        <v>43191</v>
      </c>
      <c r="C86" s="9">
        <f>'Master Data'!G46/'Master Data'!C46</f>
        <v>0.6</v>
      </c>
    </row>
    <row r="87" spans="1:3" x14ac:dyDescent="0.25">
      <c r="A87" t="s">
        <v>3</v>
      </c>
      <c r="B87" s="8">
        <v>43221</v>
      </c>
      <c r="C87" s="9">
        <f>'Master Data'!G47/'Master Data'!C47</f>
        <v>0.7407407407407407</v>
      </c>
    </row>
    <row r="88" spans="1:3" x14ac:dyDescent="0.25">
      <c r="A88" t="s">
        <v>3</v>
      </c>
      <c r="B88" s="8">
        <v>43252</v>
      </c>
      <c r="C88" s="9">
        <f>'Master Data'!G48/'Master Data'!C48</f>
        <v>0.61290322580645162</v>
      </c>
    </row>
    <row r="89" spans="1:3" x14ac:dyDescent="0.25">
      <c r="A89" t="s">
        <v>3</v>
      </c>
      <c r="B89" s="8">
        <v>43282</v>
      </c>
      <c r="C89" s="9">
        <f>'Master Data'!G49/'Master Data'!C49</f>
        <v>0.6470588235294118</v>
      </c>
    </row>
    <row r="90" spans="1:3" x14ac:dyDescent="0.25">
      <c r="A90" t="s">
        <v>3</v>
      </c>
      <c r="B90" s="8">
        <v>43313</v>
      </c>
      <c r="C90" s="9">
        <f>'Master Data'!G50/'Master Data'!C50</f>
        <v>0.6216216216216216</v>
      </c>
    </row>
    <row r="91" spans="1:3" x14ac:dyDescent="0.25">
      <c r="A91" t="s">
        <v>3</v>
      </c>
      <c r="B91" s="8">
        <v>43344</v>
      </c>
      <c r="C91" s="9">
        <f>'Master Data'!G51/'Master Data'!C51</f>
        <v>0.6216216216216216</v>
      </c>
    </row>
    <row r="92" spans="1:3" x14ac:dyDescent="0.25">
      <c r="A92" t="s">
        <v>3</v>
      </c>
      <c r="B92" s="8">
        <v>43374</v>
      </c>
      <c r="C92" s="9">
        <f>'Master Data'!G52/'Master Data'!C52</f>
        <v>0.62790697674418605</v>
      </c>
    </row>
    <row r="93" spans="1:3" x14ac:dyDescent="0.25">
      <c r="A93" t="s">
        <v>3</v>
      </c>
      <c r="B93" s="8">
        <v>43405</v>
      </c>
      <c r="C93" s="9">
        <f>'Master Data'!G53/'Master Data'!C53</f>
        <v>0.81818181818181823</v>
      </c>
    </row>
    <row r="94" spans="1:3" x14ac:dyDescent="0.25">
      <c r="A94" t="s">
        <v>3</v>
      </c>
      <c r="B94" s="8">
        <v>43435</v>
      </c>
      <c r="C94" s="9">
        <f>'Master Data'!G54/'Master Data'!C54</f>
        <v>0.57692307692307687</v>
      </c>
    </row>
    <row r="95" spans="1:3" x14ac:dyDescent="0.25">
      <c r="A95" t="s">
        <v>3</v>
      </c>
      <c r="B95" s="8">
        <v>43466</v>
      </c>
      <c r="C95" s="9">
        <f>'Master Data'!G55/'Master Data'!C55</f>
        <v>0.58333333333333337</v>
      </c>
    </row>
    <row r="96" spans="1:3" x14ac:dyDescent="0.25">
      <c r="A96" t="s">
        <v>3</v>
      </c>
      <c r="B96" s="8">
        <v>43497</v>
      </c>
      <c r="C96" s="9">
        <f>'Master Data'!G56/'Master Data'!C56</f>
        <v>0.7</v>
      </c>
    </row>
    <row r="97" spans="1:3" x14ac:dyDescent="0.25">
      <c r="A97" t="s">
        <v>3</v>
      </c>
      <c r="B97" s="8">
        <v>43525</v>
      </c>
      <c r="C97" s="9">
        <f>'Master Data'!G57/'Master Data'!C57</f>
        <v>0.77272727272727271</v>
      </c>
    </row>
    <row r="98" spans="1:3" x14ac:dyDescent="0.25">
      <c r="A98" t="s">
        <v>3</v>
      </c>
      <c r="B98" s="8">
        <v>43556</v>
      </c>
      <c r="C98" s="9">
        <f>'Master Data'!G58/'Master Data'!C58</f>
        <v>0.56756756756756754</v>
      </c>
    </row>
    <row r="99" spans="1:3" x14ac:dyDescent="0.25">
      <c r="A99" t="s">
        <v>3</v>
      </c>
      <c r="B99" s="8">
        <v>43586</v>
      </c>
      <c r="C99" s="9">
        <f>'Master Data'!G59/'Master Data'!C59</f>
        <v>0.72727272727272729</v>
      </c>
    </row>
    <row r="100" spans="1:3" x14ac:dyDescent="0.25">
      <c r="A100" t="s">
        <v>3</v>
      </c>
      <c r="B100" s="8">
        <v>43617</v>
      </c>
      <c r="C100" s="9">
        <f>'Master Data'!G60/'Master Data'!C60</f>
        <v>0.68421052631578949</v>
      </c>
    </row>
    <row r="101" spans="1:3" x14ac:dyDescent="0.25">
      <c r="A101" t="s">
        <v>3</v>
      </c>
      <c r="B101" s="8">
        <v>43647</v>
      </c>
      <c r="C101" s="9">
        <f>'Master Data'!G61/'Master Data'!C61</f>
        <v>0.6333333333333333</v>
      </c>
    </row>
    <row r="102" spans="1:3" x14ac:dyDescent="0.25">
      <c r="A102" t="s">
        <v>3</v>
      </c>
      <c r="B102" s="8">
        <v>43678</v>
      </c>
      <c r="C102" s="9">
        <f>'Master Data'!G62/'Master Data'!C62</f>
        <v>0.73170731707317072</v>
      </c>
    </row>
    <row r="103" spans="1:3" x14ac:dyDescent="0.25">
      <c r="A103" t="s">
        <v>3</v>
      </c>
      <c r="B103" s="8">
        <v>43709</v>
      </c>
      <c r="C103" s="9">
        <f>'Master Data'!G63/'Master Data'!C63</f>
        <v>0.7142857142857143</v>
      </c>
    </row>
    <row r="104" spans="1:3" x14ac:dyDescent="0.25">
      <c r="A104" t="s">
        <v>3</v>
      </c>
      <c r="B104" s="8">
        <v>43739</v>
      </c>
      <c r="C104" s="9">
        <f>'Master Data'!G64/'Master Data'!C64</f>
        <v>0.62857142857142856</v>
      </c>
    </row>
    <row r="105" spans="1:3" x14ac:dyDescent="0.25">
      <c r="A105" t="s">
        <v>3</v>
      </c>
      <c r="B105" s="8">
        <v>43770</v>
      </c>
      <c r="C105" s="9">
        <f>'Master Data'!G65/'Master Data'!C65</f>
        <v>0.72093023255813948</v>
      </c>
    </row>
    <row r="106" spans="1:3" x14ac:dyDescent="0.25">
      <c r="A106" t="s">
        <v>3</v>
      </c>
      <c r="B106" s="8">
        <v>43800</v>
      </c>
      <c r="C106" s="9">
        <f>'Master Data'!G66/'Master Data'!C66</f>
        <v>0.65909090909090906</v>
      </c>
    </row>
    <row r="107" spans="1:3" x14ac:dyDescent="0.25">
      <c r="A107" t="s">
        <v>3</v>
      </c>
      <c r="B107" s="8">
        <v>43831</v>
      </c>
      <c r="C107" s="9">
        <f>'Master Data'!G67/'Master Data'!C67</f>
        <v>0.64516129032258063</v>
      </c>
    </row>
    <row r="108" spans="1:3" x14ac:dyDescent="0.25">
      <c r="A108" t="s">
        <v>3</v>
      </c>
      <c r="B108" s="8">
        <v>43862</v>
      </c>
      <c r="C108" s="9">
        <f>'Master Data'!G68/'Master Data'!C68</f>
        <v>0.7142857142857143</v>
      </c>
    </row>
    <row r="109" spans="1:3" x14ac:dyDescent="0.25">
      <c r="A109" t="s">
        <v>3</v>
      </c>
      <c r="B109" s="8">
        <v>43891</v>
      </c>
      <c r="C109" s="9">
        <f>'Master Data'!G69/'Master Data'!C69</f>
        <v>0.77272727272727271</v>
      </c>
    </row>
    <row r="110" spans="1:3" x14ac:dyDescent="0.25">
      <c r="A110" t="s">
        <v>3</v>
      </c>
      <c r="B110" s="8">
        <v>43922</v>
      </c>
      <c r="C110" s="9">
        <f>'Master Data'!G70/'Master Data'!C70</f>
        <v>0.67647058823529416</v>
      </c>
    </row>
    <row r="111" spans="1:3" x14ac:dyDescent="0.25">
      <c r="A111" t="s">
        <v>3</v>
      </c>
      <c r="B111" s="8">
        <v>43952</v>
      </c>
      <c r="C111" s="9">
        <f>'Master Data'!G71/'Master Data'!C71</f>
        <v>0.72340425531914898</v>
      </c>
    </row>
    <row r="112" spans="1:3" x14ac:dyDescent="0.25">
      <c r="A112" t="s">
        <v>3</v>
      </c>
      <c r="B112" s="8">
        <v>43983</v>
      </c>
      <c r="C112" s="9">
        <f>'Master Data'!G72/'Master Data'!C72</f>
        <v>0.54347826086956519</v>
      </c>
    </row>
    <row r="113" spans="1:3" x14ac:dyDescent="0.25">
      <c r="A113" t="s">
        <v>3</v>
      </c>
      <c r="B113" s="8">
        <v>44013</v>
      </c>
      <c r="C113" s="9">
        <f>'Master Data'!G73/'Master Data'!C73</f>
        <v>0.73076923076923073</v>
      </c>
    </row>
    <row r="114" spans="1:3" x14ac:dyDescent="0.25">
      <c r="A114" t="s">
        <v>3</v>
      </c>
      <c r="B114" s="8">
        <v>44044</v>
      </c>
      <c r="C114" s="9">
        <f>'Master Data'!G74/'Master Data'!C74</f>
        <v>0.625</v>
      </c>
    </row>
    <row r="115" spans="1:3" x14ac:dyDescent="0.25">
      <c r="A115" t="s">
        <v>3</v>
      </c>
      <c r="B115" s="8">
        <v>44075</v>
      </c>
      <c r="C115" s="9">
        <f>'Master Data'!G75/'Master Data'!C75</f>
        <v>0.7142857142857143</v>
      </c>
    </row>
    <row r="116" spans="1:3" x14ac:dyDescent="0.25">
      <c r="A116" t="s">
        <v>3</v>
      </c>
      <c r="B116" s="8">
        <v>44105</v>
      </c>
      <c r="C116" s="9">
        <f>'Master Data'!G76/'Master Data'!C76</f>
        <v>0.73684210526315785</v>
      </c>
    </row>
    <row r="117" spans="1:3" x14ac:dyDescent="0.25">
      <c r="A117" t="s">
        <v>3</v>
      </c>
      <c r="B117" s="8">
        <v>44136</v>
      </c>
      <c r="C117" s="9">
        <f>'Master Data'!G77/'Master Data'!C77</f>
        <v>0.69696969696969702</v>
      </c>
    </row>
    <row r="118" spans="1:3" x14ac:dyDescent="0.25">
      <c r="A118" t="s">
        <v>3</v>
      </c>
      <c r="B118" s="8">
        <v>44166</v>
      </c>
      <c r="C118" s="9">
        <f>'Master Data'!G78/'Master Data'!C78</f>
        <v>0.64150943396226412</v>
      </c>
    </row>
    <row r="119" spans="1:3" x14ac:dyDescent="0.25">
      <c r="A119" t="s">
        <v>3</v>
      </c>
      <c r="B119" s="8">
        <v>44197</v>
      </c>
      <c r="C119" s="9">
        <f>'Master Data'!G79/'Master Data'!C79</f>
        <v>0.66666666666666663</v>
      </c>
    </row>
    <row r="120" spans="1:3" x14ac:dyDescent="0.25">
      <c r="A120" t="s">
        <v>3</v>
      </c>
      <c r="B120" s="8">
        <v>44228</v>
      </c>
      <c r="C120" s="9">
        <f>'Master Data'!G80/'Master Data'!C80</f>
        <v>0.64864864864864868</v>
      </c>
    </row>
    <row r="121" spans="1:3" x14ac:dyDescent="0.25">
      <c r="A121" t="s">
        <v>3</v>
      </c>
      <c r="B121" s="8">
        <v>44256</v>
      </c>
      <c r="C121" s="9">
        <f>'Master Data'!G81/'Master Data'!C81</f>
        <v>0.58823529411764708</v>
      </c>
    </row>
    <row r="122" spans="1:3" x14ac:dyDescent="0.25">
      <c r="A122" t="s">
        <v>3</v>
      </c>
      <c r="B122" s="8">
        <v>44287</v>
      </c>
      <c r="C122" s="9">
        <f>'Master Data'!G82/'Master Data'!C82</f>
        <v>0.7931034482758621</v>
      </c>
    </row>
    <row r="123" spans="1:3" x14ac:dyDescent="0.25">
      <c r="A123" t="s">
        <v>3</v>
      </c>
      <c r="B123" s="8">
        <v>44317</v>
      </c>
      <c r="C123" s="9">
        <f>'Master Data'!G83/'Master Data'!C83</f>
        <v>0.63636363636363635</v>
      </c>
    </row>
    <row r="124" spans="1:3" x14ac:dyDescent="0.25">
      <c r="A124" t="s">
        <v>3</v>
      </c>
      <c r="B124" s="8">
        <v>44348</v>
      </c>
      <c r="C124" s="9">
        <f>'Master Data'!G84/'Master Data'!C84</f>
        <v>0.67741935483870963</v>
      </c>
    </row>
    <row r="125" spans="1:3" x14ac:dyDescent="0.25">
      <c r="A125" t="s">
        <v>3</v>
      </c>
      <c r="B125" s="8">
        <v>44378</v>
      </c>
      <c r="C125" s="9">
        <f>'Master Data'!G85/'Master Data'!C85</f>
        <v>0.69696969696969702</v>
      </c>
    </row>
    <row r="126" spans="1:3" x14ac:dyDescent="0.25">
      <c r="A126" t="s">
        <v>3</v>
      </c>
      <c r="B126" s="8">
        <v>44409</v>
      </c>
      <c r="C126" s="9">
        <f>'Master Data'!G86/'Master Data'!C86</f>
        <v>0.65714285714285714</v>
      </c>
    </row>
    <row r="127" spans="1:3" x14ac:dyDescent="0.25">
      <c r="A127" t="s">
        <v>3</v>
      </c>
      <c r="B127" s="8">
        <v>44440</v>
      </c>
      <c r="C127" s="9">
        <f>'Master Data'!G87/'Master Data'!C87</f>
        <v>0.77777777777777779</v>
      </c>
    </row>
    <row r="128" spans="1:3" x14ac:dyDescent="0.25">
      <c r="A128" t="s">
        <v>3</v>
      </c>
      <c r="B128" s="8">
        <v>44470</v>
      </c>
      <c r="C128" s="9">
        <f>'Master Data'!G88/'Master Data'!C88</f>
        <v>0.84375</v>
      </c>
    </row>
    <row r="129" spans="1:3" x14ac:dyDescent="0.25">
      <c r="A129" t="s">
        <v>3</v>
      </c>
      <c r="B129" s="8">
        <v>44501</v>
      </c>
      <c r="C129" s="9">
        <f>'Master Data'!G89/'Master Data'!C89</f>
        <v>0.75</v>
      </c>
    </row>
    <row r="130" spans="1:3" x14ac:dyDescent="0.25">
      <c r="A130" t="s">
        <v>3</v>
      </c>
      <c r="B130" s="8">
        <v>44531</v>
      </c>
      <c r="C130" s="9">
        <f>'Master Data'!G90/'Master Data'!C90</f>
        <v>0.77272727272727271</v>
      </c>
    </row>
    <row r="131" spans="1:3" x14ac:dyDescent="0.25">
      <c r="A131" t="s">
        <v>3</v>
      </c>
      <c r="B131" s="8">
        <v>44562</v>
      </c>
      <c r="C131" s="9">
        <f>'Master Data'!G91/'Master Data'!C91</f>
        <v>0.72413793103448276</v>
      </c>
    </row>
    <row r="132" spans="1:3" x14ac:dyDescent="0.25">
      <c r="A132" t="s">
        <v>3</v>
      </c>
      <c r="B132" s="8">
        <v>44593</v>
      </c>
      <c r="C132" s="9">
        <f>'Master Data'!G92/'Master Data'!C92</f>
        <v>0.53846153846153844</v>
      </c>
    </row>
    <row r="133" spans="1:3" x14ac:dyDescent="0.25">
      <c r="A133" t="s">
        <v>3</v>
      </c>
      <c r="B133" s="8">
        <v>44621</v>
      </c>
      <c r="C133" s="9">
        <f>'Master Data'!G93/'Master Data'!C93</f>
        <v>0.85365853658536583</v>
      </c>
    </row>
    <row r="134" spans="1:3" x14ac:dyDescent="0.25">
      <c r="A134" t="s">
        <v>3</v>
      </c>
      <c r="B134" s="8">
        <v>44652</v>
      </c>
      <c r="C134" s="9">
        <f>'Master Data'!G94/'Master Data'!C94</f>
        <v>0.90625</v>
      </c>
    </row>
    <row r="135" spans="1:3" x14ac:dyDescent="0.25">
      <c r="A135" t="s">
        <v>3</v>
      </c>
      <c r="B135" s="8">
        <v>44682</v>
      </c>
      <c r="C135" s="9">
        <f>'Master Data'!G95/'Master Data'!C95</f>
        <v>0.67741935483870963</v>
      </c>
    </row>
    <row r="136" spans="1:3" x14ac:dyDescent="0.25">
      <c r="A136" t="s">
        <v>3</v>
      </c>
      <c r="B136" s="8">
        <v>44713</v>
      </c>
      <c r="C136" s="9">
        <f>'Master Data'!G96/'Master Data'!C96</f>
        <v>0.76923076923076927</v>
      </c>
    </row>
    <row r="137" spans="1:3" x14ac:dyDescent="0.25">
      <c r="A137" t="s">
        <v>3</v>
      </c>
      <c r="B137" s="8">
        <v>44743</v>
      </c>
      <c r="C137" s="9">
        <f>'Master Data'!G97/'Master Data'!C97</f>
        <v>0.75862068965517238</v>
      </c>
    </row>
    <row r="138" spans="1:3" x14ac:dyDescent="0.25">
      <c r="A138" t="s">
        <v>3</v>
      </c>
      <c r="B138" s="8">
        <v>44774</v>
      </c>
      <c r="C138" s="9">
        <f>'Master Data'!G98/'Master Data'!C98</f>
        <v>0.68</v>
      </c>
    </row>
    <row r="139" spans="1:3" x14ac:dyDescent="0.25">
      <c r="A139" t="s">
        <v>3</v>
      </c>
      <c r="B139" s="8">
        <v>44805</v>
      </c>
      <c r="C139" s="9">
        <f>'Master Data'!G99/'Master Data'!C99</f>
        <v>0.6785714285714286</v>
      </c>
    </row>
    <row r="140" spans="1:3" x14ac:dyDescent="0.25">
      <c r="A140" t="s">
        <v>3</v>
      </c>
      <c r="B140" s="8">
        <v>44835</v>
      </c>
      <c r="C140" s="9">
        <f>'Master Data'!G100/'Master Data'!C100</f>
        <v>0.59259259259259256</v>
      </c>
    </row>
    <row r="141" spans="1:3" x14ac:dyDescent="0.25">
      <c r="A141" t="s">
        <v>3</v>
      </c>
      <c r="B141" s="8">
        <v>44866</v>
      </c>
      <c r="C141" s="9">
        <f>'Master Data'!G101/'Master Data'!C101</f>
        <v>0.625</v>
      </c>
    </row>
    <row r="142" spans="1:3" x14ac:dyDescent="0.25">
      <c r="A142" t="s">
        <v>3</v>
      </c>
      <c r="B142" s="8">
        <v>44896</v>
      </c>
      <c r="C142" s="9">
        <f>'Master Data'!G102/'Master Data'!C102</f>
        <v>0.55882352941176472</v>
      </c>
    </row>
    <row r="143" spans="1:3" x14ac:dyDescent="0.25">
      <c r="A143" t="s">
        <v>3</v>
      </c>
      <c r="B143" s="8">
        <v>44927</v>
      </c>
      <c r="C143" s="9">
        <f>'Master Data'!G103/'Master Data'!C103</f>
        <v>0.69230769230769229</v>
      </c>
    </row>
    <row r="144" spans="1:3" x14ac:dyDescent="0.25">
      <c r="A144" t="s">
        <v>3</v>
      </c>
      <c r="B144" s="8">
        <v>44958</v>
      </c>
      <c r="C144" s="9">
        <f>'Master Data'!G104/'Master Data'!C104</f>
        <v>0.6</v>
      </c>
    </row>
    <row r="145" spans="1:3" x14ac:dyDescent="0.25">
      <c r="A145" t="s">
        <v>3</v>
      </c>
      <c r="B145" s="8">
        <v>44986</v>
      </c>
      <c r="C145" s="9">
        <f>'Master Data'!G105/'Master Data'!C105</f>
        <v>0.73913043478260865</v>
      </c>
    </row>
    <row r="146" spans="1:3" x14ac:dyDescent="0.25">
      <c r="A146" t="s">
        <v>3</v>
      </c>
      <c r="B146" s="8">
        <v>45017</v>
      </c>
      <c r="C146" s="9">
        <f>'Master Data'!G106/'Master Data'!C106</f>
        <v>0.57894736842105265</v>
      </c>
    </row>
    <row r="147" spans="1:3" x14ac:dyDescent="0.25">
      <c r="A147" t="s">
        <v>3</v>
      </c>
      <c r="B147" s="8">
        <v>45047</v>
      </c>
      <c r="C147" s="9">
        <f>'Master Data'!G107/'Master Data'!C107</f>
        <v>0.65384615384615385</v>
      </c>
    </row>
    <row r="148" spans="1:3" x14ac:dyDescent="0.25">
      <c r="A148" t="s">
        <v>3</v>
      </c>
      <c r="B148" s="8">
        <v>45078</v>
      </c>
      <c r="C148" s="9">
        <f>'Master Data'!G108/'Master Data'!C108</f>
        <v>0.66666666666666663</v>
      </c>
    </row>
    <row r="149" spans="1:3" x14ac:dyDescent="0.25">
      <c r="A149" t="s">
        <v>3</v>
      </c>
      <c r="B149" s="8">
        <v>45108</v>
      </c>
      <c r="C149" s="9">
        <f>'Master Data'!G109/'Master Data'!C109</f>
        <v>0.68421052631578949</v>
      </c>
    </row>
    <row r="150" spans="1:3" x14ac:dyDescent="0.25">
      <c r="A150" t="s">
        <v>3</v>
      </c>
      <c r="B150" s="8">
        <v>45139</v>
      </c>
      <c r="C150" s="9">
        <f>'Master Data'!G110/'Master Data'!C110</f>
        <v>0.61538461538461542</v>
      </c>
    </row>
    <row r="151" spans="1:3" x14ac:dyDescent="0.25">
      <c r="A151" t="s">
        <v>3</v>
      </c>
      <c r="B151" s="8">
        <v>45170</v>
      </c>
      <c r="C151" s="9">
        <f>'Master Data'!G111/'Master Data'!C111</f>
        <v>0.73809523809523814</v>
      </c>
    </row>
    <row r="152" spans="1:3" x14ac:dyDescent="0.25">
      <c r="A152" t="s">
        <v>4</v>
      </c>
      <c r="B152" s="8">
        <v>42917</v>
      </c>
      <c r="C152" s="9">
        <f>'Master Data'!J34/'Master Data'!C34</f>
        <v>0.77777777777777779</v>
      </c>
    </row>
    <row r="153" spans="1:3" x14ac:dyDescent="0.25">
      <c r="A153" t="s">
        <v>4</v>
      </c>
      <c r="B153" s="8">
        <v>42948</v>
      </c>
      <c r="C153" s="9">
        <f>'Master Data'!J35/'Master Data'!C35</f>
        <v>0.85</v>
      </c>
    </row>
    <row r="154" spans="1:3" x14ac:dyDescent="0.25">
      <c r="A154" t="s">
        <v>4</v>
      </c>
      <c r="B154" s="8">
        <v>42979</v>
      </c>
      <c r="C154" s="9">
        <f>'Master Data'!J36/'Master Data'!C36</f>
        <v>0.76744186046511631</v>
      </c>
    </row>
    <row r="155" spans="1:3" x14ac:dyDescent="0.25">
      <c r="A155" t="s">
        <v>4</v>
      </c>
      <c r="B155" s="8">
        <v>43009</v>
      </c>
      <c r="C155" s="9">
        <f>'Master Data'!J37/'Master Data'!C37</f>
        <v>0.76190476190476186</v>
      </c>
    </row>
    <row r="156" spans="1:3" x14ac:dyDescent="0.25">
      <c r="A156" t="s">
        <v>4</v>
      </c>
      <c r="B156" s="8">
        <v>43040</v>
      </c>
      <c r="C156" s="9">
        <f>'Master Data'!J38/'Master Data'!C38</f>
        <v>0.84</v>
      </c>
    </row>
    <row r="157" spans="1:3" x14ac:dyDescent="0.25">
      <c r="A157" t="s">
        <v>4</v>
      </c>
      <c r="B157" s="8">
        <v>43070</v>
      </c>
      <c r="C157" s="9">
        <f>'Master Data'!J39/'Master Data'!C39</f>
        <v>0.80645161290322576</v>
      </c>
    </row>
    <row r="158" spans="1:3" x14ac:dyDescent="0.25">
      <c r="A158" t="s">
        <v>4</v>
      </c>
      <c r="B158" s="8">
        <v>43101</v>
      </c>
      <c r="C158" s="9">
        <f>'Master Data'!J40/'Master Data'!C40</f>
        <v>0.69230769230769229</v>
      </c>
    </row>
    <row r="159" spans="1:3" x14ac:dyDescent="0.25">
      <c r="A159" t="s">
        <v>4</v>
      </c>
      <c r="B159" s="8">
        <v>43132</v>
      </c>
      <c r="C159" s="9">
        <f>'Master Data'!J41/'Master Data'!C41</f>
        <v>0.77777777777777779</v>
      </c>
    </row>
    <row r="160" spans="1:3" x14ac:dyDescent="0.25">
      <c r="A160" t="s">
        <v>4</v>
      </c>
      <c r="B160" s="8">
        <v>43160</v>
      </c>
      <c r="C160" s="9">
        <f>'Master Data'!J42/'Master Data'!C42</f>
        <v>0.75862068965517238</v>
      </c>
    </row>
    <row r="161" spans="1:3" x14ac:dyDescent="0.25">
      <c r="A161" t="s">
        <v>4</v>
      </c>
      <c r="B161" s="8">
        <v>43191</v>
      </c>
      <c r="C161" s="9">
        <f>'Master Data'!J43/'Master Data'!C43</f>
        <v>0.86956521739130432</v>
      </c>
    </row>
    <row r="162" spans="1:3" x14ac:dyDescent="0.25">
      <c r="A162" t="s">
        <v>4</v>
      </c>
      <c r="B162" s="8">
        <v>43221</v>
      </c>
      <c r="C162" s="9">
        <f>'Master Data'!J44/'Master Data'!C44</f>
        <v>0.75609756097560976</v>
      </c>
    </row>
    <row r="163" spans="1:3" x14ac:dyDescent="0.25">
      <c r="A163" t="s">
        <v>4</v>
      </c>
      <c r="B163" s="8">
        <v>43252</v>
      </c>
      <c r="C163" s="9">
        <f>'Master Data'!J45/'Master Data'!C45</f>
        <v>0.75</v>
      </c>
    </row>
    <row r="164" spans="1:3" x14ac:dyDescent="0.25">
      <c r="A164" t="s">
        <v>4</v>
      </c>
      <c r="B164" s="8">
        <v>43282</v>
      </c>
      <c r="C164" s="9">
        <f>'Master Data'!J46/'Master Data'!C46</f>
        <v>0.76</v>
      </c>
    </row>
    <row r="165" spans="1:3" x14ac:dyDescent="0.25">
      <c r="A165" t="s">
        <v>4</v>
      </c>
      <c r="B165" s="8">
        <v>43313</v>
      </c>
      <c r="C165" s="9">
        <f>'Master Data'!J47/'Master Data'!C47</f>
        <v>0.88888888888888884</v>
      </c>
    </row>
    <row r="166" spans="1:3" x14ac:dyDescent="0.25">
      <c r="A166" t="s">
        <v>4</v>
      </c>
      <c r="B166" s="8">
        <v>43344</v>
      </c>
      <c r="C166" s="9">
        <f>'Master Data'!J48/'Master Data'!C48</f>
        <v>0.74193548387096775</v>
      </c>
    </row>
    <row r="167" spans="1:3" x14ac:dyDescent="0.25">
      <c r="A167" t="s">
        <v>4</v>
      </c>
      <c r="B167" s="8">
        <v>43374</v>
      </c>
      <c r="C167" s="9">
        <f>'Master Data'!J49/'Master Data'!C49</f>
        <v>0.67647058823529416</v>
      </c>
    </row>
    <row r="168" spans="1:3" x14ac:dyDescent="0.25">
      <c r="A168" t="s">
        <v>4</v>
      </c>
      <c r="B168" s="8">
        <v>43405</v>
      </c>
      <c r="C168" s="9">
        <f>'Master Data'!J50/'Master Data'!C50</f>
        <v>0.7567567567567568</v>
      </c>
    </row>
    <row r="169" spans="1:3" x14ac:dyDescent="0.25">
      <c r="A169" t="s">
        <v>4</v>
      </c>
      <c r="B169" s="8">
        <v>43435</v>
      </c>
      <c r="C169" s="9">
        <f>'Master Data'!J51/'Master Data'!C51</f>
        <v>0.64864864864864868</v>
      </c>
    </row>
    <row r="170" spans="1:3" x14ac:dyDescent="0.25">
      <c r="A170" t="s">
        <v>4</v>
      </c>
      <c r="B170" s="8">
        <v>43466</v>
      </c>
      <c r="C170" s="9">
        <f>'Master Data'!J52/'Master Data'!C52</f>
        <v>0.76744186046511631</v>
      </c>
    </row>
    <row r="171" spans="1:3" x14ac:dyDescent="0.25">
      <c r="A171" t="s">
        <v>4</v>
      </c>
      <c r="B171" s="8">
        <v>43497</v>
      </c>
      <c r="C171" s="9">
        <f>'Master Data'!J53/'Master Data'!C53</f>
        <v>0.84848484848484851</v>
      </c>
    </row>
    <row r="172" spans="1:3" x14ac:dyDescent="0.25">
      <c r="A172" t="s">
        <v>4</v>
      </c>
      <c r="B172" s="8">
        <v>43525</v>
      </c>
      <c r="C172" s="9">
        <f>'Master Data'!J54/'Master Data'!C54</f>
        <v>0.65384615384615385</v>
      </c>
    </row>
    <row r="173" spans="1:3" x14ac:dyDescent="0.25">
      <c r="A173" t="s">
        <v>4</v>
      </c>
      <c r="B173" s="8">
        <v>43556</v>
      </c>
      <c r="C173" s="9">
        <f>'Master Data'!J55/'Master Data'!C55</f>
        <v>0.72222222222222221</v>
      </c>
    </row>
    <row r="174" spans="1:3" x14ac:dyDescent="0.25">
      <c r="A174" t="s">
        <v>4</v>
      </c>
      <c r="B174" s="8">
        <v>43586</v>
      </c>
      <c r="C174" s="9">
        <f>'Master Data'!J56/'Master Data'!C56</f>
        <v>0.8</v>
      </c>
    </row>
    <row r="175" spans="1:3" x14ac:dyDescent="0.25">
      <c r="A175" t="s">
        <v>4</v>
      </c>
      <c r="B175" s="8">
        <v>43617</v>
      </c>
      <c r="C175" s="9">
        <f>'Master Data'!J57/'Master Data'!C57</f>
        <v>0.90909090909090906</v>
      </c>
    </row>
    <row r="176" spans="1:3" x14ac:dyDescent="0.25">
      <c r="A176" t="s">
        <v>4</v>
      </c>
      <c r="B176" s="8">
        <v>43647</v>
      </c>
      <c r="C176" s="9">
        <f>'Master Data'!J58/'Master Data'!C58</f>
        <v>0.70270270270270274</v>
      </c>
    </row>
    <row r="177" spans="1:3" x14ac:dyDescent="0.25">
      <c r="A177" t="s">
        <v>4</v>
      </c>
      <c r="B177" s="8">
        <v>43678</v>
      </c>
      <c r="C177" s="9">
        <f>'Master Data'!J59/'Master Data'!C59</f>
        <v>0.93939393939393945</v>
      </c>
    </row>
    <row r="178" spans="1:3" x14ac:dyDescent="0.25">
      <c r="A178" t="s">
        <v>4</v>
      </c>
      <c r="B178" s="8">
        <v>43709</v>
      </c>
      <c r="C178" s="9">
        <f>'Master Data'!J60/'Master Data'!C60</f>
        <v>0.78947368421052633</v>
      </c>
    </row>
    <row r="179" spans="1:3" x14ac:dyDescent="0.25">
      <c r="A179" t="s">
        <v>4</v>
      </c>
      <c r="B179" s="8">
        <v>43739</v>
      </c>
      <c r="C179" s="9">
        <f>'Master Data'!J61/'Master Data'!C61</f>
        <v>0.6333333333333333</v>
      </c>
    </row>
    <row r="180" spans="1:3" x14ac:dyDescent="0.25">
      <c r="A180" t="s">
        <v>4</v>
      </c>
      <c r="B180" s="8">
        <v>43770</v>
      </c>
      <c r="C180" s="9">
        <f>'Master Data'!J62/'Master Data'!C62</f>
        <v>0.78048780487804881</v>
      </c>
    </row>
    <row r="181" spans="1:3" x14ac:dyDescent="0.25">
      <c r="A181" t="s">
        <v>4</v>
      </c>
      <c r="B181" s="8">
        <v>43800</v>
      </c>
      <c r="C181" s="9">
        <f>'Master Data'!J63/'Master Data'!C63</f>
        <v>0.75</v>
      </c>
    </row>
    <row r="182" spans="1:3" x14ac:dyDescent="0.25">
      <c r="A182" t="s">
        <v>4</v>
      </c>
      <c r="B182" s="8">
        <v>43831</v>
      </c>
      <c r="C182" s="9">
        <f>'Master Data'!J64/'Master Data'!C64</f>
        <v>0.77142857142857146</v>
      </c>
    </row>
    <row r="183" spans="1:3" x14ac:dyDescent="0.25">
      <c r="A183" t="s">
        <v>4</v>
      </c>
      <c r="B183" s="8">
        <v>43862</v>
      </c>
      <c r="C183" s="9">
        <f>'Master Data'!J65/'Master Data'!C65</f>
        <v>0.72093023255813948</v>
      </c>
    </row>
    <row r="184" spans="1:3" x14ac:dyDescent="0.25">
      <c r="A184" t="s">
        <v>4</v>
      </c>
      <c r="B184" s="8">
        <v>43891</v>
      </c>
      <c r="C184" s="9">
        <f>'Master Data'!J66/'Master Data'!C66</f>
        <v>0.86363636363636365</v>
      </c>
    </row>
    <row r="185" spans="1:3" x14ac:dyDescent="0.25">
      <c r="A185" t="s">
        <v>4</v>
      </c>
      <c r="B185" s="8">
        <v>43922</v>
      </c>
      <c r="C185" s="9">
        <f>'Master Data'!J67/'Master Data'!C67</f>
        <v>0.70967741935483875</v>
      </c>
    </row>
    <row r="186" spans="1:3" x14ac:dyDescent="0.25">
      <c r="A186" t="s">
        <v>4</v>
      </c>
      <c r="B186" s="8">
        <v>43952</v>
      </c>
      <c r="C186" s="9">
        <f>'Master Data'!J68/'Master Data'!C68</f>
        <v>0.7142857142857143</v>
      </c>
    </row>
    <row r="187" spans="1:3" x14ac:dyDescent="0.25">
      <c r="A187" t="s">
        <v>4</v>
      </c>
      <c r="B187" s="8">
        <v>43983</v>
      </c>
      <c r="C187" s="9">
        <f>'Master Data'!J69/'Master Data'!C69</f>
        <v>0.68181818181818177</v>
      </c>
    </row>
    <row r="188" spans="1:3" x14ac:dyDescent="0.25">
      <c r="A188" t="s">
        <v>4</v>
      </c>
      <c r="B188" s="8">
        <v>44013</v>
      </c>
      <c r="C188" s="9">
        <f>'Master Data'!J70/'Master Data'!C70</f>
        <v>0.82352941176470584</v>
      </c>
    </row>
    <row r="189" spans="1:3" x14ac:dyDescent="0.25">
      <c r="A189" t="s">
        <v>4</v>
      </c>
      <c r="B189" s="8">
        <v>44044</v>
      </c>
      <c r="C189" s="9">
        <f>'Master Data'!J71/'Master Data'!C71</f>
        <v>0.72340425531914898</v>
      </c>
    </row>
    <row r="190" spans="1:3" x14ac:dyDescent="0.25">
      <c r="A190" t="s">
        <v>4</v>
      </c>
      <c r="B190" s="8">
        <v>44075</v>
      </c>
      <c r="C190" s="9">
        <f>'Master Data'!J72/'Master Data'!C72</f>
        <v>0.65217391304347827</v>
      </c>
    </row>
    <row r="191" spans="1:3" x14ac:dyDescent="0.25">
      <c r="A191" t="s">
        <v>4</v>
      </c>
      <c r="B191" s="8">
        <v>44105</v>
      </c>
      <c r="C191" s="9">
        <f>'Master Data'!J73/'Master Data'!C73</f>
        <v>0.76923076923076927</v>
      </c>
    </row>
    <row r="192" spans="1:3" x14ac:dyDescent="0.25">
      <c r="A192" t="s">
        <v>4</v>
      </c>
      <c r="B192" s="8">
        <v>44136</v>
      </c>
      <c r="C192" s="9">
        <f>'Master Data'!J74/'Master Data'!C74</f>
        <v>0.78125</v>
      </c>
    </row>
    <row r="193" spans="1:3" x14ac:dyDescent="0.25">
      <c r="A193" t="s">
        <v>4</v>
      </c>
      <c r="B193" s="8">
        <v>44166</v>
      </c>
      <c r="C193" s="9">
        <f>'Master Data'!J75/'Master Data'!C75</f>
        <v>0.73469387755102045</v>
      </c>
    </row>
    <row r="194" spans="1:3" x14ac:dyDescent="0.25">
      <c r="A194" t="s">
        <v>4</v>
      </c>
      <c r="B194" s="8">
        <v>44197</v>
      </c>
      <c r="C194" s="9">
        <f>'Master Data'!J76/'Master Data'!C76</f>
        <v>0.81578947368421051</v>
      </c>
    </row>
    <row r="195" spans="1:3" x14ac:dyDescent="0.25">
      <c r="A195" t="s">
        <v>4</v>
      </c>
      <c r="B195" s="8">
        <v>44228</v>
      </c>
      <c r="C195" s="9">
        <f>'Master Data'!J77/'Master Data'!C77</f>
        <v>0.84848484848484851</v>
      </c>
    </row>
    <row r="196" spans="1:3" x14ac:dyDescent="0.25">
      <c r="A196" t="s">
        <v>4</v>
      </c>
      <c r="B196" s="8">
        <v>44256</v>
      </c>
      <c r="C196" s="9">
        <f>'Master Data'!J78/'Master Data'!C78</f>
        <v>0.71698113207547165</v>
      </c>
    </row>
    <row r="197" spans="1:3" x14ac:dyDescent="0.25">
      <c r="A197" t="s">
        <v>4</v>
      </c>
      <c r="B197" s="8">
        <v>44287</v>
      </c>
      <c r="C197" s="9">
        <f>'Master Data'!J79/'Master Data'!C79</f>
        <v>0.72222222222222221</v>
      </c>
    </row>
    <row r="198" spans="1:3" x14ac:dyDescent="0.25">
      <c r="A198" t="s">
        <v>4</v>
      </c>
      <c r="B198" s="8">
        <v>44317</v>
      </c>
      <c r="C198" s="9">
        <f>'Master Data'!J80/'Master Data'!C80</f>
        <v>0.59459459459459463</v>
      </c>
    </row>
    <row r="199" spans="1:3" x14ac:dyDescent="0.25">
      <c r="A199" t="s">
        <v>4</v>
      </c>
      <c r="B199" s="8">
        <v>44348</v>
      </c>
      <c r="C199" s="9">
        <f>'Master Data'!J81/'Master Data'!C81</f>
        <v>0.67647058823529416</v>
      </c>
    </row>
    <row r="200" spans="1:3" x14ac:dyDescent="0.25">
      <c r="A200" t="s">
        <v>4</v>
      </c>
      <c r="B200" s="8">
        <v>44378</v>
      </c>
      <c r="C200" s="9">
        <f>'Master Data'!J82/'Master Data'!C82</f>
        <v>0.89655172413793105</v>
      </c>
    </row>
    <row r="201" spans="1:3" x14ac:dyDescent="0.25">
      <c r="A201" t="s">
        <v>4</v>
      </c>
      <c r="B201" s="8">
        <v>44409</v>
      </c>
      <c r="C201" s="9">
        <f>'Master Data'!J83/'Master Data'!C83</f>
        <v>0.72727272727272729</v>
      </c>
    </row>
    <row r="202" spans="1:3" x14ac:dyDescent="0.25">
      <c r="A202" t="s">
        <v>4</v>
      </c>
      <c r="B202" s="8">
        <v>44440</v>
      </c>
      <c r="C202" s="9">
        <f>'Master Data'!J84/'Master Data'!C84</f>
        <v>0.80645161290322576</v>
      </c>
    </row>
    <row r="203" spans="1:3" x14ac:dyDescent="0.25">
      <c r="A203" t="s">
        <v>4</v>
      </c>
      <c r="B203" s="8">
        <v>44470</v>
      </c>
      <c r="C203" s="9">
        <f>'Master Data'!J85/'Master Data'!C85</f>
        <v>0.75757575757575757</v>
      </c>
    </row>
    <row r="204" spans="1:3" x14ac:dyDescent="0.25">
      <c r="A204" t="s">
        <v>4</v>
      </c>
      <c r="B204" s="8">
        <v>44501</v>
      </c>
      <c r="C204" s="9">
        <f>'Master Data'!J86/'Master Data'!C86</f>
        <v>0.68571428571428572</v>
      </c>
    </row>
    <row r="205" spans="1:3" x14ac:dyDescent="0.25">
      <c r="A205" t="s">
        <v>4</v>
      </c>
      <c r="B205" s="8">
        <v>44531</v>
      </c>
      <c r="C205" s="9">
        <f>'Master Data'!J87/'Master Data'!C87</f>
        <v>0.91666666666666663</v>
      </c>
    </row>
    <row r="206" spans="1:3" x14ac:dyDescent="0.25">
      <c r="A206" t="s">
        <v>4</v>
      </c>
      <c r="B206" s="8">
        <v>44562</v>
      </c>
      <c r="C206" s="9">
        <f>'Master Data'!J88/'Master Data'!C88</f>
        <v>0.9375</v>
      </c>
    </row>
    <row r="207" spans="1:3" x14ac:dyDescent="0.25">
      <c r="A207" t="s">
        <v>4</v>
      </c>
      <c r="B207" s="8">
        <v>44593</v>
      </c>
      <c r="C207" s="9">
        <f>'Master Data'!J89/'Master Data'!C89</f>
        <v>0.875</v>
      </c>
    </row>
    <row r="208" spans="1:3" x14ac:dyDescent="0.25">
      <c r="A208" t="s">
        <v>4</v>
      </c>
      <c r="B208" s="8">
        <v>44621</v>
      </c>
      <c r="C208" s="9">
        <f>'Master Data'!J90/'Master Data'!C90</f>
        <v>0.95454545454545459</v>
      </c>
    </row>
    <row r="209" spans="1:3" x14ac:dyDescent="0.25">
      <c r="A209" t="s">
        <v>4</v>
      </c>
      <c r="B209" s="8">
        <v>44652</v>
      </c>
      <c r="C209" s="9">
        <f>'Master Data'!J91/'Master Data'!C91</f>
        <v>0.86206896551724133</v>
      </c>
    </row>
    <row r="210" spans="1:3" x14ac:dyDescent="0.25">
      <c r="A210" t="s">
        <v>4</v>
      </c>
      <c r="B210" s="8">
        <v>44682</v>
      </c>
      <c r="C210" s="9">
        <f>'Master Data'!J92/'Master Data'!C92</f>
        <v>0.61538461538461542</v>
      </c>
    </row>
    <row r="211" spans="1:3" x14ac:dyDescent="0.25">
      <c r="A211" t="s">
        <v>4</v>
      </c>
      <c r="B211" s="8">
        <v>44713</v>
      </c>
      <c r="C211" s="9">
        <f>'Master Data'!J93/'Master Data'!C93</f>
        <v>0.90243902439024393</v>
      </c>
    </row>
    <row r="212" spans="1:3" x14ac:dyDescent="0.25">
      <c r="A212" t="s">
        <v>4</v>
      </c>
      <c r="B212" s="8">
        <v>44743</v>
      </c>
      <c r="C212" s="9">
        <f>'Master Data'!J94/'Master Data'!C94</f>
        <v>0.875</v>
      </c>
    </row>
    <row r="213" spans="1:3" x14ac:dyDescent="0.25">
      <c r="A213" t="s">
        <v>4</v>
      </c>
      <c r="B213" s="8">
        <v>44774</v>
      </c>
      <c r="C213" s="9">
        <f>'Master Data'!J95/'Master Data'!C95</f>
        <v>0.74193548387096775</v>
      </c>
    </row>
    <row r="214" spans="1:3" x14ac:dyDescent="0.25">
      <c r="A214" t="s">
        <v>4</v>
      </c>
      <c r="B214" s="8">
        <v>44805</v>
      </c>
      <c r="C214" s="9">
        <f>'Master Data'!J96/'Master Data'!C96</f>
        <v>0.87179487179487181</v>
      </c>
    </row>
    <row r="215" spans="1:3" x14ac:dyDescent="0.25">
      <c r="A215" t="s">
        <v>4</v>
      </c>
      <c r="B215" s="8">
        <v>44835</v>
      </c>
      <c r="C215" s="9">
        <f>'Master Data'!J97/'Master Data'!C97</f>
        <v>0.86206896551724133</v>
      </c>
    </row>
    <row r="216" spans="1:3" x14ac:dyDescent="0.25">
      <c r="A216" t="s">
        <v>4</v>
      </c>
      <c r="B216" s="8">
        <v>44866</v>
      </c>
      <c r="C216" s="9">
        <f>'Master Data'!J98/'Master Data'!C98</f>
        <v>0.72</v>
      </c>
    </row>
    <row r="217" spans="1:3" x14ac:dyDescent="0.25">
      <c r="A217" t="s">
        <v>4</v>
      </c>
      <c r="B217" s="8">
        <v>44896</v>
      </c>
      <c r="C217" s="9">
        <f>'Master Data'!J99/'Master Data'!C99</f>
        <v>0.75</v>
      </c>
    </row>
    <row r="218" spans="1:3" x14ac:dyDescent="0.25">
      <c r="A218" t="s">
        <v>4</v>
      </c>
      <c r="B218" s="8">
        <v>44927</v>
      </c>
      <c r="C218" s="9">
        <f>'Master Data'!J100/'Master Data'!C100</f>
        <v>0.66666666666666663</v>
      </c>
    </row>
    <row r="219" spans="1:3" x14ac:dyDescent="0.25">
      <c r="A219" t="s">
        <v>4</v>
      </c>
      <c r="B219" s="8">
        <v>44958</v>
      </c>
      <c r="C219" s="9">
        <f>'Master Data'!J101/'Master Data'!C101</f>
        <v>0.65625</v>
      </c>
    </row>
    <row r="220" spans="1:3" x14ac:dyDescent="0.25">
      <c r="A220" t="s">
        <v>4</v>
      </c>
      <c r="B220" s="8">
        <v>44986</v>
      </c>
      <c r="C220" s="9">
        <f>'Master Data'!J102/'Master Data'!C102</f>
        <v>0.70588235294117652</v>
      </c>
    </row>
    <row r="221" spans="1:3" x14ac:dyDescent="0.25">
      <c r="A221" t="s">
        <v>4</v>
      </c>
      <c r="B221" s="8">
        <v>45017</v>
      </c>
      <c r="C221" s="9">
        <f>'Master Data'!J103/'Master Data'!C103</f>
        <v>0.69230769230769229</v>
      </c>
    </row>
    <row r="222" spans="1:3" x14ac:dyDescent="0.25">
      <c r="A222" t="s">
        <v>4</v>
      </c>
      <c r="B222" s="8">
        <v>45047</v>
      </c>
      <c r="C222" s="9">
        <f>'Master Data'!J104/'Master Data'!C104</f>
        <v>0.75</v>
      </c>
    </row>
    <row r="223" spans="1:3" x14ac:dyDescent="0.25">
      <c r="A223" t="s">
        <v>4</v>
      </c>
      <c r="B223" s="8">
        <v>45078</v>
      </c>
      <c r="C223" s="9">
        <f>'Master Data'!J105/'Master Data'!C105</f>
        <v>0.82608695652173914</v>
      </c>
    </row>
    <row r="224" spans="1:3" x14ac:dyDescent="0.25">
      <c r="A224" t="s">
        <v>4</v>
      </c>
      <c r="B224" s="8">
        <v>45108</v>
      </c>
      <c r="C224" s="9">
        <f>'Master Data'!J106/'Master Data'!C106</f>
        <v>0.57894736842105265</v>
      </c>
    </row>
    <row r="225" spans="1:3" x14ac:dyDescent="0.25">
      <c r="A225" t="s">
        <v>4</v>
      </c>
      <c r="B225" s="8">
        <v>45139</v>
      </c>
      <c r="C225" s="9">
        <f>'Master Data'!J107/'Master Data'!C107</f>
        <v>0.76923076923076927</v>
      </c>
    </row>
    <row r="226" spans="1:3" x14ac:dyDescent="0.25">
      <c r="A226" t="s">
        <v>4</v>
      </c>
      <c r="B226" s="8">
        <v>45170</v>
      </c>
      <c r="C226" s="9">
        <f>'Master Data'!J108/'Master Data'!C108</f>
        <v>0.69696969696969702</v>
      </c>
    </row>
    <row r="227" spans="1:3" x14ac:dyDescent="0.25">
      <c r="A227" t="s">
        <v>5</v>
      </c>
      <c r="B227" s="8">
        <v>42917</v>
      </c>
      <c r="C227" s="9">
        <f>'Master Data'!P28/'Master Data'!C28</f>
        <v>0.94117647058823528</v>
      </c>
    </row>
    <row r="228" spans="1:3" x14ac:dyDescent="0.25">
      <c r="A228" t="s">
        <v>5</v>
      </c>
      <c r="B228" s="8">
        <v>42948</v>
      </c>
      <c r="C228" s="9">
        <f>'Master Data'!P29/'Master Data'!C29</f>
        <v>0.7142857142857143</v>
      </c>
    </row>
    <row r="229" spans="1:3" x14ac:dyDescent="0.25">
      <c r="A229" t="s">
        <v>5</v>
      </c>
      <c r="B229" s="8">
        <v>42979</v>
      </c>
      <c r="C229" s="9">
        <f>'Master Data'!P30/'Master Data'!C30</f>
        <v>0.79166666666666663</v>
      </c>
    </row>
    <row r="230" spans="1:3" x14ac:dyDescent="0.25">
      <c r="A230" t="s">
        <v>5</v>
      </c>
      <c r="B230" s="8">
        <v>43009</v>
      </c>
      <c r="C230" s="9">
        <f>'Master Data'!P31/'Master Data'!C31</f>
        <v>0.85</v>
      </c>
    </row>
    <row r="231" spans="1:3" x14ac:dyDescent="0.25">
      <c r="A231" t="s">
        <v>5</v>
      </c>
      <c r="B231" s="8">
        <v>43040</v>
      </c>
      <c r="C231" s="9">
        <f>'Master Data'!P32/'Master Data'!C32</f>
        <v>0.84615384615384615</v>
      </c>
    </row>
    <row r="232" spans="1:3" x14ac:dyDescent="0.25">
      <c r="A232" t="s">
        <v>5</v>
      </c>
      <c r="B232" s="8">
        <v>43070</v>
      </c>
      <c r="C232" s="9">
        <f>'Master Data'!P33/'Master Data'!C33</f>
        <v>0.8125</v>
      </c>
    </row>
    <row r="233" spans="1:3" x14ac:dyDescent="0.25">
      <c r="A233" t="s">
        <v>5</v>
      </c>
      <c r="B233" s="8">
        <v>43101</v>
      </c>
      <c r="C233" s="9">
        <f>'Master Data'!P34/'Master Data'!C34</f>
        <v>0.77777777777777779</v>
      </c>
    </row>
    <row r="234" spans="1:3" x14ac:dyDescent="0.25">
      <c r="A234" t="s">
        <v>5</v>
      </c>
      <c r="B234" s="8">
        <v>43132</v>
      </c>
      <c r="C234" s="9">
        <f>'Master Data'!P35/'Master Data'!C35</f>
        <v>0.8</v>
      </c>
    </row>
    <row r="235" spans="1:3" x14ac:dyDescent="0.25">
      <c r="A235" t="s">
        <v>5</v>
      </c>
      <c r="B235" s="8">
        <v>43160</v>
      </c>
      <c r="C235" s="9">
        <f>'Master Data'!P36/'Master Data'!C36</f>
        <v>0.86046511627906974</v>
      </c>
    </row>
    <row r="236" spans="1:3" x14ac:dyDescent="0.25">
      <c r="A236" t="s">
        <v>5</v>
      </c>
      <c r="B236" s="8">
        <v>43191</v>
      </c>
      <c r="C236" s="9">
        <f>'Master Data'!P37/'Master Data'!C37</f>
        <v>0.8571428571428571</v>
      </c>
    </row>
    <row r="237" spans="1:3" x14ac:dyDescent="0.25">
      <c r="A237" t="s">
        <v>5</v>
      </c>
      <c r="B237" s="8">
        <v>43221</v>
      </c>
      <c r="C237" s="9">
        <f>'Master Data'!P38/'Master Data'!C38</f>
        <v>0.84</v>
      </c>
    </row>
    <row r="238" spans="1:3" x14ac:dyDescent="0.25">
      <c r="A238" t="s">
        <v>5</v>
      </c>
      <c r="B238" s="8">
        <v>43252</v>
      </c>
      <c r="C238" s="9">
        <f>'Master Data'!P39/'Master Data'!C39</f>
        <v>0.87096774193548387</v>
      </c>
    </row>
    <row r="239" spans="1:3" x14ac:dyDescent="0.25">
      <c r="A239" t="s">
        <v>5</v>
      </c>
      <c r="B239" s="8">
        <v>43282</v>
      </c>
      <c r="C239" s="9">
        <f>'Master Data'!P40/'Master Data'!C40</f>
        <v>0.80769230769230771</v>
      </c>
    </row>
    <row r="240" spans="1:3" x14ac:dyDescent="0.25">
      <c r="A240" t="s">
        <v>5</v>
      </c>
      <c r="B240" s="8">
        <v>43313</v>
      </c>
      <c r="C240" s="9">
        <f>'Master Data'!P41/'Master Data'!C41</f>
        <v>0.77777777777777779</v>
      </c>
    </row>
    <row r="241" spans="1:3" x14ac:dyDescent="0.25">
      <c r="A241" t="s">
        <v>5</v>
      </c>
      <c r="B241" s="8">
        <v>43344</v>
      </c>
      <c r="C241" s="9">
        <f>'Master Data'!P42/'Master Data'!C42</f>
        <v>0.82758620689655171</v>
      </c>
    </row>
    <row r="242" spans="1:3" x14ac:dyDescent="0.25">
      <c r="A242" t="s">
        <v>5</v>
      </c>
      <c r="B242" s="8">
        <v>43374</v>
      </c>
      <c r="C242" s="9">
        <f>'Master Data'!P43/'Master Data'!C43</f>
        <v>0.82608695652173914</v>
      </c>
    </row>
    <row r="243" spans="1:3" x14ac:dyDescent="0.25">
      <c r="A243" t="s">
        <v>5</v>
      </c>
      <c r="B243" s="8">
        <v>43405</v>
      </c>
      <c r="C243" s="9">
        <f>'Master Data'!P44/'Master Data'!C44</f>
        <v>0.80487804878048785</v>
      </c>
    </row>
    <row r="244" spans="1:3" x14ac:dyDescent="0.25">
      <c r="A244" t="s">
        <v>5</v>
      </c>
      <c r="B244" s="8">
        <v>43435</v>
      </c>
      <c r="C244" s="9">
        <f>'Master Data'!P45/'Master Data'!C45</f>
        <v>0.85</v>
      </c>
    </row>
    <row r="245" spans="1:3" x14ac:dyDescent="0.25">
      <c r="A245" t="s">
        <v>5</v>
      </c>
      <c r="B245" s="8">
        <v>43466</v>
      </c>
      <c r="C245" s="9">
        <f>'Master Data'!P46/'Master Data'!C46</f>
        <v>0.8</v>
      </c>
    </row>
    <row r="246" spans="1:3" x14ac:dyDescent="0.25">
      <c r="A246" t="s">
        <v>5</v>
      </c>
      <c r="B246" s="8">
        <v>43497</v>
      </c>
      <c r="C246" s="9">
        <f>'Master Data'!P47/'Master Data'!C47</f>
        <v>0.85185185185185186</v>
      </c>
    </row>
    <row r="247" spans="1:3" x14ac:dyDescent="0.25">
      <c r="A247" t="s">
        <v>5</v>
      </c>
      <c r="B247" s="8">
        <v>43525</v>
      </c>
      <c r="C247" s="9">
        <f>'Master Data'!P48/'Master Data'!C48</f>
        <v>0.77419354838709675</v>
      </c>
    </row>
    <row r="248" spans="1:3" x14ac:dyDescent="0.25">
      <c r="A248" t="s">
        <v>5</v>
      </c>
      <c r="B248" s="8">
        <v>43556</v>
      </c>
      <c r="C248" s="9">
        <f>'Master Data'!P49/'Master Data'!C49</f>
        <v>0.79411764705882348</v>
      </c>
    </row>
    <row r="249" spans="1:3" x14ac:dyDescent="0.25">
      <c r="A249" t="s">
        <v>5</v>
      </c>
      <c r="B249" s="8">
        <v>43586</v>
      </c>
      <c r="C249" s="9">
        <f>'Master Data'!P50/'Master Data'!C50</f>
        <v>0.7567567567567568</v>
      </c>
    </row>
    <row r="250" spans="1:3" x14ac:dyDescent="0.25">
      <c r="A250" t="s">
        <v>5</v>
      </c>
      <c r="B250" s="8">
        <v>43617</v>
      </c>
      <c r="C250" s="9">
        <f>'Master Data'!P51/'Master Data'!C51</f>
        <v>0.78378378378378377</v>
      </c>
    </row>
    <row r="251" spans="1:3" x14ac:dyDescent="0.25">
      <c r="A251" t="s">
        <v>5</v>
      </c>
      <c r="B251" s="8">
        <v>43647</v>
      </c>
      <c r="C251" s="9">
        <f>'Master Data'!P52/'Master Data'!C52</f>
        <v>0.86046511627906974</v>
      </c>
    </row>
    <row r="252" spans="1:3" x14ac:dyDescent="0.25">
      <c r="A252" t="s">
        <v>5</v>
      </c>
      <c r="B252" s="8">
        <v>43678</v>
      </c>
      <c r="C252" s="9">
        <f>'Master Data'!P53/'Master Data'!C53</f>
        <v>0.87878787878787878</v>
      </c>
    </row>
    <row r="253" spans="1:3" x14ac:dyDescent="0.25">
      <c r="A253" t="s">
        <v>5</v>
      </c>
      <c r="B253" s="8">
        <v>43709</v>
      </c>
      <c r="C253" s="9">
        <f>'Master Data'!P54/'Master Data'!C54</f>
        <v>0.69230769230769229</v>
      </c>
    </row>
    <row r="254" spans="1:3" x14ac:dyDescent="0.25">
      <c r="A254" t="s">
        <v>5</v>
      </c>
      <c r="B254" s="8">
        <v>43739</v>
      </c>
      <c r="C254" s="9">
        <f>'Master Data'!P55/'Master Data'!C55</f>
        <v>0.83333333333333337</v>
      </c>
    </row>
    <row r="255" spans="1:3" x14ac:dyDescent="0.25">
      <c r="A255" t="s">
        <v>5</v>
      </c>
      <c r="B255" s="8">
        <v>43770</v>
      </c>
      <c r="C255" s="9">
        <f>'Master Data'!P56/'Master Data'!C56</f>
        <v>0.9</v>
      </c>
    </row>
    <row r="256" spans="1:3" x14ac:dyDescent="0.25">
      <c r="A256" t="s">
        <v>5</v>
      </c>
      <c r="B256" s="8">
        <v>43800</v>
      </c>
      <c r="C256" s="9">
        <f>'Master Data'!P57/'Master Data'!C57</f>
        <v>0.90909090909090906</v>
      </c>
    </row>
    <row r="257" spans="1:3" x14ac:dyDescent="0.25">
      <c r="A257" t="s">
        <v>5</v>
      </c>
      <c r="B257" s="8">
        <v>43831</v>
      </c>
      <c r="C257" s="9">
        <f>'Master Data'!P58/'Master Data'!C58</f>
        <v>0.78378378378378377</v>
      </c>
    </row>
    <row r="258" spans="1:3" x14ac:dyDescent="0.25">
      <c r="A258" t="s">
        <v>5</v>
      </c>
      <c r="B258" s="8">
        <v>43862</v>
      </c>
      <c r="C258" s="9">
        <f>'Master Data'!P59/'Master Data'!C59</f>
        <v>0.93939393939393945</v>
      </c>
    </row>
    <row r="259" spans="1:3" x14ac:dyDescent="0.25">
      <c r="A259" t="s">
        <v>5</v>
      </c>
      <c r="B259" s="8">
        <v>43891</v>
      </c>
      <c r="C259" s="9">
        <f>'Master Data'!P60/'Master Data'!C60</f>
        <v>0.84210526315789469</v>
      </c>
    </row>
    <row r="260" spans="1:3" x14ac:dyDescent="0.25">
      <c r="A260" t="s">
        <v>5</v>
      </c>
      <c r="B260" s="8">
        <v>43922</v>
      </c>
      <c r="C260" s="9">
        <f>'Master Data'!P61/'Master Data'!C61</f>
        <v>0.8</v>
      </c>
    </row>
    <row r="261" spans="1:3" x14ac:dyDescent="0.25">
      <c r="A261" t="s">
        <v>5</v>
      </c>
      <c r="B261" s="8">
        <v>43952</v>
      </c>
      <c r="C261" s="9">
        <f>'Master Data'!P62/'Master Data'!C62</f>
        <v>0.75609756097560976</v>
      </c>
    </row>
    <row r="262" spans="1:3" x14ac:dyDescent="0.25">
      <c r="A262" t="s">
        <v>5</v>
      </c>
      <c r="B262" s="8">
        <v>43983</v>
      </c>
      <c r="C262" s="9">
        <f>'Master Data'!P63/'Master Data'!C63</f>
        <v>0.8214285714285714</v>
      </c>
    </row>
    <row r="263" spans="1:3" x14ac:dyDescent="0.25">
      <c r="A263" t="s">
        <v>5</v>
      </c>
      <c r="B263" s="8">
        <v>44013</v>
      </c>
      <c r="C263" s="9">
        <f>'Master Data'!P64/'Master Data'!C64</f>
        <v>0.82857142857142863</v>
      </c>
    </row>
    <row r="264" spans="1:3" x14ac:dyDescent="0.25">
      <c r="A264" t="s">
        <v>5</v>
      </c>
      <c r="B264" s="8">
        <v>44044</v>
      </c>
      <c r="C264" s="9">
        <f>'Master Data'!P65/'Master Data'!C65</f>
        <v>0.79069767441860461</v>
      </c>
    </row>
    <row r="265" spans="1:3" x14ac:dyDescent="0.25">
      <c r="A265" t="s">
        <v>5</v>
      </c>
      <c r="B265" s="8">
        <v>44075</v>
      </c>
      <c r="C265" s="9">
        <f>'Master Data'!P66/'Master Data'!C66</f>
        <v>0.88636363636363635</v>
      </c>
    </row>
    <row r="266" spans="1:3" x14ac:dyDescent="0.25">
      <c r="A266" t="s">
        <v>5</v>
      </c>
      <c r="B266" s="8">
        <v>44105</v>
      </c>
      <c r="C266" s="9">
        <f>'Master Data'!P67/'Master Data'!C67</f>
        <v>0.67741935483870963</v>
      </c>
    </row>
    <row r="267" spans="1:3" x14ac:dyDescent="0.25">
      <c r="A267" t="s">
        <v>5</v>
      </c>
      <c r="B267" s="8">
        <v>44136</v>
      </c>
      <c r="C267" s="9">
        <f>'Master Data'!P68/'Master Data'!C68</f>
        <v>0.80952380952380953</v>
      </c>
    </row>
    <row r="268" spans="1:3" x14ac:dyDescent="0.25">
      <c r="A268" t="s">
        <v>5</v>
      </c>
      <c r="B268" s="8">
        <v>44166</v>
      </c>
      <c r="C268" s="9">
        <f>'Master Data'!P69/'Master Data'!C69</f>
        <v>0.72727272727272729</v>
      </c>
    </row>
    <row r="269" spans="1:3" x14ac:dyDescent="0.25">
      <c r="A269" t="s">
        <v>5</v>
      </c>
      <c r="B269" s="8">
        <v>44197</v>
      </c>
      <c r="C269" s="9">
        <f>'Master Data'!P70/'Master Data'!C70</f>
        <v>0.76470588235294112</v>
      </c>
    </row>
    <row r="270" spans="1:3" x14ac:dyDescent="0.25">
      <c r="A270" t="s">
        <v>5</v>
      </c>
      <c r="B270" s="8">
        <v>44228</v>
      </c>
      <c r="C270" s="9">
        <f>'Master Data'!P71/'Master Data'!C71</f>
        <v>0.80851063829787229</v>
      </c>
    </row>
    <row r="271" spans="1:3" x14ac:dyDescent="0.25">
      <c r="A271" t="s">
        <v>5</v>
      </c>
      <c r="B271" s="8">
        <v>44256</v>
      </c>
      <c r="C271" s="9">
        <f>'Master Data'!P72/'Master Data'!C72</f>
        <v>0.76086956521739135</v>
      </c>
    </row>
    <row r="272" spans="1:3" x14ac:dyDescent="0.25">
      <c r="A272" t="s">
        <v>5</v>
      </c>
      <c r="B272" s="8">
        <v>44287</v>
      </c>
      <c r="C272" s="9">
        <f>'Master Data'!P73/'Master Data'!C73</f>
        <v>0.76923076923076927</v>
      </c>
    </row>
    <row r="273" spans="1:3" x14ac:dyDescent="0.25">
      <c r="A273" t="s">
        <v>5</v>
      </c>
      <c r="B273" s="8">
        <v>44317</v>
      </c>
      <c r="C273" s="9">
        <f>'Master Data'!P74/'Master Data'!C74</f>
        <v>0.78125</v>
      </c>
    </row>
    <row r="274" spans="1:3" x14ac:dyDescent="0.25">
      <c r="A274" t="s">
        <v>5</v>
      </c>
      <c r="B274" s="8">
        <v>44348</v>
      </c>
      <c r="C274" s="9">
        <f>'Master Data'!P75/'Master Data'!C75</f>
        <v>0.83673469387755106</v>
      </c>
    </row>
    <row r="275" spans="1:3" x14ac:dyDescent="0.25">
      <c r="A275" t="s">
        <v>5</v>
      </c>
      <c r="B275" s="8">
        <v>44378</v>
      </c>
      <c r="C275" s="9">
        <f>'Master Data'!P76/'Master Data'!C76</f>
        <v>0.86842105263157898</v>
      </c>
    </row>
    <row r="276" spans="1:3" x14ac:dyDescent="0.25">
      <c r="A276" t="s">
        <v>5</v>
      </c>
      <c r="B276" s="8">
        <v>44409</v>
      </c>
      <c r="C276" s="9">
        <f>'Master Data'!P77/'Master Data'!C77</f>
        <v>0.93939393939393945</v>
      </c>
    </row>
    <row r="277" spans="1:3" x14ac:dyDescent="0.25">
      <c r="A277" t="s">
        <v>5</v>
      </c>
      <c r="B277" s="8">
        <v>44440</v>
      </c>
      <c r="C277" s="9">
        <f>'Master Data'!P78/'Master Data'!C78</f>
        <v>0.84905660377358494</v>
      </c>
    </row>
    <row r="278" spans="1:3" x14ac:dyDescent="0.25">
      <c r="A278" t="s">
        <v>5</v>
      </c>
      <c r="B278" s="8">
        <v>44470</v>
      </c>
      <c r="C278" s="9">
        <f>'Master Data'!P79/'Master Data'!C79</f>
        <v>0.75</v>
      </c>
    </row>
    <row r="279" spans="1:3" x14ac:dyDescent="0.25">
      <c r="A279" t="s">
        <v>5</v>
      </c>
      <c r="B279" s="8">
        <v>44501</v>
      </c>
      <c r="C279" s="9">
        <f>'Master Data'!P80/'Master Data'!C80</f>
        <v>0.7567567567567568</v>
      </c>
    </row>
    <row r="280" spans="1:3" x14ac:dyDescent="0.25">
      <c r="A280" t="s">
        <v>5</v>
      </c>
      <c r="B280" s="8">
        <v>44531</v>
      </c>
      <c r="C280" s="9">
        <f>'Master Data'!P81/'Master Data'!C81</f>
        <v>0.82352941176470584</v>
      </c>
    </row>
    <row r="281" spans="1:3" x14ac:dyDescent="0.25">
      <c r="A281" t="s">
        <v>5</v>
      </c>
      <c r="B281" s="8">
        <v>44562</v>
      </c>
      <c r="C281" s="9">
        <f>'Master Data'!P82/'Master Data'!C82</f>
        <v>0.82758620689655171</v>
      </c>
    </row>
    <row r="282" spans="1:3" x14ac:dyDescent="0.25">
      <c r="A282" t="s">
        <v>5</v>
      </c>
      <c r="B282" s="8">
        <v>44593</v>
      </c>
      <c r="C282" s="9">
        <f>'Master Data'!P83/'Master Data'!C83</f>
        <v>0.79545454545454541</v>
      </c>
    </row>
    <row r="283" spans="1:3" x14ac:dyDescent="0.25">
      <c r="A283" t="s">
        <v>5</v>
      </c>
      <c r="B283" s="8">
        <v>44621</v>
      </c>
      <c r="C283" s="9">
        <f>'Master Data'!P84/'Master Data'!C84</f>
        <v>0.80645161290322576</v>
      </c>
    </row>
    <row r="284" spans="1:3" x14ac:dyDescent="0.25">
      <c r="A284" t="s">
        <v>5</v>
      </c>
      <c r="B284" s="8">
        <v>44652</v>
      </c>
      <c r="C284" s="9">
        <f>'Master Data'!P85/'Master Data'!C85</f>
        <v>0.78787878787878785</v>
      </c>
    </row>
    <row r="285" spans="1:3" x14ac:dyDescent="0.25">
      <c r="A285" t="s">
        <v>5</v>
      </c>
      <c r="B285" s="8">
        <v>44682</v>
      </c>
      <c r="C285" s="9">
        <f>'Master Data'!P86/'Master Data'!C86</f>
        <v>0.74285714285714288</v>
      </c>
    </row>
    <row r="286" spans="1:3" x14ac:dyDescent="0.25">
      <c r="A286" t="s">
        <v>5</v>
      </c>
      <c r="B286" s="8">
        <v>44713</v>
      </c>
      <c r="C286" s="9">
        <f>'Master Data'!P87/'Master Data'!C87</f>
        <v>0.86111111111111116</v>
      </c>
    </row>
    <row r="287" spans="1:3" x14ac:dyDescent="0.25">
      <c r="A287" t="s">
        <v>5</v>
      </c>
      <c r="B287" s="8">
        <v>44743</v>
      </c>
      <c r="C287" s="9">
        <f>'Master Data'!P88/'Master Data'!C88</f>
        <v>0.875</v>
      </c>
    </row>
    <row r="288" spans="1:3" x14ac:dyDescent="0.25">
      <c r="A288" t="s">
        <v>5</v>
      </c>
      <c r="B288" s="8">
        <v>44774</v>
      </c>
      <c r="C288" s="9">
        <f>'Master Data'!P89/'Master Data'!C89</f>
        <v>0.90625</v>
      </c>
    </row>
    <row r="289" spans="1:3" x14ac:dyDescent="0.25">
      <c r="A289" t="s">
        <v>5</v>
      </c>
      <c r="B289" s="8">
        <v>44805</v>
      </c>
      <c r="C289" s="9">
        <f>'Master Data'!P90/'Master Data'!C90</f>
        <v>0.95454545454545459</v>
      </c>
    </row>
    <row r="290" spans="1:3" x14ac:dyDescent="0.25">
      <c r="A290" t="s">
        <v>5</v>
      </c>
      <c r="B290" s="8">
        <v>44835</v>
      </c>
      <c r="C290" s="9">
        <f>'Master Data'!P91/'Master Data'!C91</f>
        <v>0.93103448275862066</v>
      </c>
    </row>
    <row r="291" spans="1:3" x14ac:dyDescent="0.25">
      <c r="A291" t="s">
        <v>5</v>
      </c>
      <c r="B291" s="8">
        <v>44866</v>
      </c>
      <c r="C291" s="9">
        <f>'Master Data'!P92/'Master Data'!C92</f>
        <v>0.66666666666666663</v>
      </c>
    </row>
    <row r="292" spans="1:3" x14ac:dyDescent="0.25">
      <c r="A292" t="s">
        <v>5</v>
      </c>
      <c r="B292" s="8">
        <v>44896</v>
      </c>
      <c r="C292" s="9">
        <f>'Master Data'!P93/'Master Data'!C93</f>
        <v>0.90243902439024393</v>
      </c>
    </row>
    <row r="293" spans="1:3" x14ac:dyDescent="0.25">
      <c r="A293" t="s">
        <v>5</v>
      </c>
      <c r="B293" s="8">
        <v>44927</v>
      </c>
      <c r="C293" s="9">
        <f>'Master Data'!P94/'Master Data'!C94</f>
        <v>0.9375</v>
      </c>
    </row>
    <row r="294" spans="1:3" x14ac:dyDescent="0.25">
      <c r="A294" t="s">
        <v>5</v>
      </c>
      <c r="B294" s="8">
        <v>44958</v>
      </c>
      <c r="C294" s="9">
        <f>'Master Data'!P95/'Master Data'!C95</f>
        <v>0.80645161290322576</v>
      </c>
    </row>
    <row r="295" spans="1:3" x14ac:dyDescent="0.25">
      <c r="A295" t="s">
        <v>5</v>
      </c>
      <c r="B295" s="8">
        <v>44986</v>
      </c>
      <c r="C295" s="9">
        <f>'Master Data'!P96/'Master Data'!C96</f>
        <v>0.87179487179487181</v>
      </c>
    </row>
    <row r="296" spans="1:3" x14ac:dyDescent="0.25">
      <c r="A296" t="s">
        <v>5</v>
      </c>
      <c r="B296" s="8">
        <v>45017</v>
      </c>
      <c r="C296" s="9">
        <f>'Master Data'!P97/'Master Data'!C97</f>
        <v>0.86206896551724133</v>
      </c>
    </row>
    <row r="297" spans="1:3" x14ac:dyDescent="0.25">
      <c r="A297" t="s">
        <v>5</v>
      </c>
      <c r="B297" s="8">
        <v>45047</v>
      </c>
      <c r="C297" s="9">
        <f>'Master Data'!P98/'Master Data'!C98</f>
        <v>0.88</v>
      </c>
    </row>
    <row r="298" spans="1:3" x14ac:dyDescent="0.25">
      <c r="A298" t="s">
        <v>5</v>
      </c>
      <c r="B298" s="8">
        <v>45078</v>
      </c>
      <c r="C298" s="9">
        <f>'Master Data'!P99/'Master Data'!C99</f>
        <v>0.8571428571428571</v>
      </c>
    </row>
    <row r="299" spans="1:3" x14ac:dyDescent="0.25">
      <c r="A299" t="s">
        <v>5</v>
      </c>
      <c r="B299" s="8">
        <v>45108</v>
      </c>
      <c r="C299" s="9">
        <f>'Master Data'!P100/'Master Data'!C100</f>
        <v>0.81481481481481477</v>
      </c>
    </row>
    <row r="300" spans="1:3" x14ac:dyDescent="0.25">
      <c r="A300" t="s">
        <v>5</v>
      </c>
      <c r="B300" s="8">
        <v>45139</v>
      </c>
      <c r="C300" s="9">
        <f>'Master Data'!P101/'Master Data'!C101</f>
        <v>0.90625</v>
      </c>
    </row>
    <row r="301" spans="1:3" x14ac:dyDescent="0.25">
      <c r="A301" t="s">
        <v>5</v>
      </c>
      <c r="B301" s="8">
        <v>45170</v>
      </c>
      <c r="C301" s="9">
        <f>'Master Data'!P102/'Master Data'!C102</f>
        <v>0.73529411764705888</v>
      </c>
    </row>
    <row r="302" spans="1:3" x14ac:dyDescent="0.25">
      <c r="A302" t="s">
        <v>6</v>
      </c>
      <c r="B302" s="8">
        <v>42917</v>
      </c>
      <c r="C302" s="9">
        <f>'Master Data'!AB16/'Master Data'!C16</f>
        <v>0.89473684210526316</v>
      </c>
    </row>
    <row r="303" spans="1:3" x14ac:dyDescent="0.25">
      <c r="A303" t="s">
        <v>6</v>
      </c>
      <c r="B303" s="8">
        <v>42948</v>
      </c>
      <c r="C303" s="9">
        <f>'Master Data'!AB17/'Master Data'!C17</f>
        <v>0.7142857142857143</v>
      </c>
    </row>
    <row r="304" spans="1:3" x14ac:dyDescent="0.25">
      <c r="A304" t="s">
        <v>6</v>
      </c>
      <c r="B304" s="8">
        <v>42979</v>
      </c>
      <c r="C304" s="9">
        <f>'Master Data'!AB18/'Master Data'!C18</f>
        <v>0.67741935483870963</v>
      </c>
    </row>
    <row r="305" spans="1:3" x14ac:dyDescent="0.25">
      <c r="A305" t="s">
        <v>6</v>
      </c>
      <c r="B305" s="8">
        <v>43009</v>
      </c>
      <c r="C305" s="9">
        <f>'Master Data'!AB19/'Master Data'!C19</f>
        <v>0.7407407407407407</v>
      </c>
    </row>
    <row r="306" spans="1:3" x14ac:dyDescent="0.25">
      <c r="A306" t="s">
        <v>6</v>
      </c>
      <c r="B306" s="8">
        <v>43040</v>
      </c>
      <c r="C306" s="9">
        <f>'Master Data'!AB20/'Master Data'!C20</f>
        <v>0.81081081081081086</v>
      </c>
    </row>
    <row r="307" spans="1:3" x14ac:dyDescent="0.25">
      <c r="A307" t="s">
        <v>6</v>
      </c>
      <c r="B307" s="8">
        <v>43070</v>
      </c>
      <c r="C307" s="9">
        <f>'Master Data'!AB21/'Master Data'!C21</f>
        <v>0.8125</v>
      </c>
    </row>
    <row r="308" spans="1:3" x14ac:dyDescent="0.25">
      <c r="A308" t="s">
        <v>6</v>
      </c>
      <c r="B308" s="8">
        <v>43101</v>
      </c>
      <c r="C308" s="9">
        <f>'Master Data'!AB22/'Master Data'!C22</f>
        <v>0.8</v>
      </c>
    </row>
    <row r="309" spans="1:3" x14ac:dyDescent="0.25">
      <c r="A309" t="s">
        <v>6</v>
      </c>
      <c r="B309" s="8">
        <v>43132</v>
      </c>
      <c r="C309" s="9">
        <f>'Master Data'!AB23/'Master Data'!C23</f>
        <v>0.76923076923076927</v>
      </c>
    </row>
    <row r="310" spans="1:3" x14ac:dyDescent="0.25">
      <c r="A310" t="s">
        <v>6</v>
      </c>
      <c r="B310" s="8">
        <v>43160</v>
      </c>
      <c r="C310" s="9">
        <f>'Master Data'!AB24/'Master Data'!C24</f>
        <v>0.80645161290322576</v>
      </c>
    </row>
    <row r="311" spans="1:3" x14ac:dyDescent="0.25">
      <c r="A311" t="s">
        <v>6</v>
      </c>
      <c r="B311" s="8">
        <v>43191</v>
      </c>
      <c r="C311" s="9">
        <f>'Master Data'!AB25/'Master Data'!C25</f>
        <v>0.81818181818181823</v>
      </c>
    </row>
    <row r="312" spans="1:3" x14ac:dyDescent="0.25">
      <c r="A312" t="s">
        <v>6</v>
      </c>
      <c r="B312" s="8">
        <v>43221</v>
      </c>
      <c r="C312" s="9">
        <f>'Master Data'!AB26/'Master Data'!C26</f>
        <v>0.76666666666666672</v>
      </c>
    </row>
    <row r="313" spans="1:3" x14ac:dyDescent="0.25">
      <c r="A313" t="s">
        <v>6</v>
      </c>
      <c r="B313" s="8">
        <v>43252</v>
      </c>
      <c r="C313" s="9">
        <f>'Master Data'!AB27/'Master Data'!C27</f>
        <v>0.77142857142857146</v>
      </c>
    </row>
    <row r="314" spans="1:3" x14ac:dyDescent="0.25">
      <c r="A314" t="s">
        <v>6</v>
      </c>
      <c r="B314" s="8">
        <v>43282</v>
      </c>
      <c r="C314" s="9">
        <f>'Master Data'!AB28/'Master Data'!C28</f>
        <v>0.94117647058823528</v>
      </c>
    </row>
    <row r="315" spans="1:3" x14ac:dyDescent="0.25">
      <c r="A315" t="s">
        <v>6</v>
      </c>
      <c r="B315" s="8">
        <v>43313</v>
      </c>
      <c r="C315" s="9">
        <f>'Master Data'!AB29/'Master Data'!C29</f>
        <v>0.74285714285714288</v>
      </c>
    </row>
    <row r="316" spans="1:3" x14ac:dyDescent="0.25">
      <c r="A316" t="s">
        <v>6</v>
      </c>
      <c r="B316" s="8">
        <v>43344</v>
      </c>
      <c r="C316" s="9">
        <f>'Master Data'!AB30/'Master Data'!C30</f>
        <v>0.83333333333333337</v>
      </c>
    </row>
    <row r="317" spans="1:3" x14ac:dyDescent="0.25">
      <c r="A317" t="s">
        <v>6</v>
      </c>
      <c r="B317" s="8">
        <v>43374</v>
      </c>
      <c r="C317" s="9">
        <f>'Master Data'!AB31/'Master Data'!C31</f>
        <v>0.85</v>
      </c>
    </row>
    <row r="318" spans="1:3" x14ac:dyDescent="0.25">
      <c r="A318" t="s">
        <v>6</v>
      </c>
      <c r="B318" s="8">
        <v>43405</v>
      </c>
      <c r="C318" s="9">
        <f>'Master Data'!AB32/'Master Data'!C32</f>
        <v>0.80769230769230771</v>
      </c>
    </row>
    <row r="319" spans="1:3" x14ac:dyDescent="0.25">
      <c r="A319" t="s">
        <v>6</v>
      </c>
      <c r="B319" s="8">
        <v>43435</v>
      </c>
      <c r="C319" s="9">
        <f>'Master Data'!AB33/'Master Data'!C33</f>
        <v>0.78125</v>
      </c>
    </row>
    <row r="320" spans="1:3" x14ac:dyDescent="0.25">
      <c r="A320" t="s">
        <v>6</v>
      </c>
      <c r="B320" s="8">
        <v>43466</v>
      </c>
      <c r="C320" s="9">
        <f>'Master Data'!AB34/'Master Data'!C34</f>
        <v>0.81481481481481477</v>
      </c>
    </row>
    <row r="321" spans="1:3" x14ac:dyDescent="0.25">
      <c r="A321" t="s">
        <v>6</v>
      </c>
      <c r="B321" s="8">
        <v>43497</v>
      </c>
      <c r="C321" s="9">
        <f>'Master Data'!AB35/'Master Data'!C35</f>
        <v>0.92500000000000004</v>
      </c>
    </row>
    <row r="322" spans="1:3" x14ac:dyDescent="0.25">
      <c r="A322" t="s">
        <v>6</v>
      </c>
      <c r="B322" s="8">
        <v>43525</v>
      </c>
      <c r="C322" s="9">
        <f>'Master Data'!AB36/'Master Data'!C36</f>
        <v>0.88372093023255816</v>
      </c>
    </row>
    <row r="323" spans="1:3" x14ac:dyDescent="0.25">
      <c r="A323" t="s">
        <v>6</v>
      </c>
      <c r="B323" s="8">
        <v>43556</v>
      </c>
      <c r="C323" s="9">
        <f>'Master Data'!AB37/'Master Data'!C37</f>
        <v>0.80952380952380953</v>
      </c>
    </row>
    <row r="324" spans="1:3" x14ac:dyDescent="0.25">
      <c r="A324" t="s">
        <v>6</v>
      </c>
      <c r="B324" s="8">
        <v>43586</v>
      </c>
      <c r="C324" s="9">
        <f>'Master Data'!AB38/'Master Data'!C38</f>
        <v>0.84</v>
      </c>
    </row>
    <row r="325" spans="1:3" x14ac:dyDescent="0.25">
      <c r="A325" t="s">
        <v>6</v>
      </c>
      <c r="B325" s="8">
        <v>43617</v>
      </c>
      <c r="C325" s="9">
        <f>'Master Data'!AB39/'Master Data'!C39</f>
        <v>0.90322580645161288</v>
      </c>
    </row>
    <row r="326" spans="1:3" x14ac:dyDescent="0.25">
      <c r="A326" t="s">
        <v>6</v>
      </c>
      <c r="B326" s="8">
        <v>43647</v>
      </c>
      <c r="C326" s="9">
        <f>'Master Data'!AB40/'Master Data'!C40</f>
        <v>0.84615384615384615</v>
      </c>
    </row>
    <row r="327" spans="1:3" x14ac:dyDescent="0.25">
      <c r="A327" t="s">
        <v>6</v>
      </c>
      <c r="B327" s="8">
        <v>43678</v>
      </c>
      <c r="C327" s="9">
        <f>'Master Data'!AB41/'Master Data'!C41</f>
        <v>0.77777777777777779</v>
      </c>
    </row>
    <row r="328" spans="1:3" x14ac:dyDescent="0.25">
      <c r="A328" t="s">
        <v>6</v>
      </c>
      <c r="B328" s="8">
        <v>43709</v>
      </c>
      <c r="C328" s="9">
        <f>'Master Data'!AB42/'Master Data'!C42</f>
        <v>0.86206896551724133</v>
      </c>
    </row>
    <row r="329" spans="1:3" x14ac:dyDescent="0.25">
      <c r="A329" t="s">
        <v>6</v>
      </c>
      <c r="B329" s="8">
        <v>43739</v>
      </c>
      <c r="C329" s="9">
        <f>'Master Data'!AB43/'Master Data'!C43</f>
        <v>0.86956521739130432</v>
      </c>
    </row>
    <row r="330" spans="1:3" x14ac:dyDescent="0.25">
      <c r="A330" t="s">
        <v>6</v>
      </c>
      <c r="B330" s="8">
        <v>43770</v>
      </c>
      <c r="C330" s="9">
        <f>'Master Data'!AB44/'Master Data'!C44</f>
        <v>0.85365853658536583</v>
      </c>
    </row>
    <row r="331" spans="1:3" x14ac:dyDescent="0.25">
      <c r="A331" t="s">
        <v>6</v>
      </c>
      <c r="B331" s="8">
        <v>43800</v>
      </c>
      <c r="C331" s="9">
        <f>'Master Data'!AB45/'Master Data'!C45</f>
        <v>0.9</v>
      </c>
    </row>
    <row r="332" spans="1:3" x14ac:dyDescent="0.25">
      <c r="A332" t="s">
        <v>6</v>
      </c>
      <c r="B332" s="8">
        <v>43831</v>
      </c>
      <c r="C332" s="9">
        <f>'Master Data'!AB46/'Master Data'!C46</f>
        <v>0.8</v>
      </c>
    </row>
    <row r="333" spans="1:3" x14ac:dyDescent="0.25">
      <c r="A333" t="s">
        <v>6</v>
      </c>
      <c r="B333" s="8">
        <v>43862</v>
      </c>
      <c r="C333" s="9">
        <f>'Master Data'!AB47/'Master Data'!C47</f>
        <v>0.85185185185185186</v>
      </c>
    </row>
    <row r="334" spans="1:3" x14ac:dyDescent="0.25">
      <c r="A334" t="s">
        <v>6</v>
      </c>
      <c r="B334" s="8">
        <v>43891</v>
      </c>
      <c r="C334" s="9">
        <f>'Master Data'!AB48/'Master Data'!C48</f>
        <v>0.77419354838709675</v>
      </c>
    </row>
    <row r="335" spans="1:3" x14ac:dyDescent="0.25">
      <c r="A335" t="s">
        <v>6</v>
      </c>
      <c r="B335" s="8">
        <v>43922</v>
      </c>
      <c r="C335" s="9">
        <f>'Master Data'!AB49/'Master Data'!C49</f>
        <v>0.82352941176470584</v>
      </c>
    </row>
    <row r="336" spans="1:3" x14ac:dyDescent="0.25">
      <c r="A336" t="s">
        <v>6</v>
      </c>
      <c r="B336" s="8">
        <v>43952</v>
      </c>
      <c r="C336" s="9">
        <f>'Master Data'!AB50/'Master Data'!C50</f>
        <v>0.81081081081081086</v>
      </c>
    </row>
    <row r="337" spans="1:3" x14ac:dyDescent="0.25">
      <c r="A337" t="s">
        <v>6</v>
      </c>
      <c r="B337" s="8">
        <v>43983</v>
      </c>
      <c r="C337" s="9">
        <f>'Master Data'!AB51/'Master Data'!C51</f>
        <v>0.81081081081081086</v>
      </c>
    </row>
    <row r="338" spans="1:3" x14ac:dyDescent="0.25">
      <c r="A338" t="s">
        <v>6</v>
      </c>
      <c r="B338" s="8">
        <v>44013</v>
      </c>
      <c r="C338" s="9">
        <f>'Master Data'!AB52/'Master Data'!C52</f>
        <v>0.86046511627906974</v>
      </c>
    </row>
    <row r="339" spans="1:3" x14ac:dyDescent="0.25">
      <c r="A339" t="s">
        <v>6</v>
      </c>
      <c r="B339" s="8">
        <v>44044</v>
      </c>
      <c r="C339" s="9">
        <f>'Master Data'!AB53/'Master Data'!C53</f>
        <v>0.87878787878787878</v>
      </c>
    </row>
    <row r="340" spans="1:3" x14ac:dyDescent="0.25">
      <c r="A340" t="s">
        <v>6</v>
      </c>
      <c r="B340" s="8">
        <v>44075</v>
      </c>
      <c r="C340" s="9">
        <f>'Master Data'!AB54/'Master Data'!C54</f>
        <v>0.76923076923076927</v>
      </c>
    </row>
    <row r="341" spans="1:3" x14ac:dyDescent="0.25">
      <c r="A341" t="s">
        <v>6</v>
      </c>
      <c r="B341" s="8">
        <v>44105</v>
      </c>
      <c r="C341" s="9">
        <f>'Master Data'!AB55/'Master Data'!C55</f>
        <v>0.72222222222222221</v>
      </c>
    </row>
    <row r="342" spans="1:3" x14ac:dyDescent="0.25">
      <c r="A342" t="s">
        <v>6</v>
      </c>
      <c r="B342" s="8">
        <v>44136</v>
      </c>
      <c r="C342" s="9">
        <f>'Master Data'!AB56/'Master Data'!C56</f>
        <v>0.9</v>
      </c>
    </row>
    <row r="343" spans="1:3" x14ac:dyDescent="0.25">
      <c r="A343" t="s">
        <v>6</v>
      </c>
      <c r="B343" s="8">
        <v>44166</v>
      </c>
      <c r="C343" s="9">
        <f>'Master Data'!AB57/'Master Data'!C57</f>
        <v>0.90909090909090906</v>
      </c>
    </row>
    <row r="344" spans="1:3" x14ac:dyDescent="0.25">
      <c r="A344" t="s">
        <v>6</v>
      </c>
      <c r="B344" s="8">
        <v>44197</v>
      </c>
      <c r="C344" s="9">
        <f>'Master Data'!AB58/'Master Data'!C58</f>
        <v>0.78378378378378377</v>
      </c>
    </row>
    <row r="345" spans="1:3" x14ac:dyDescent="0.25">
      <c r="A345" t="s">
        <v>6</v>
      </c>
      <c r="B345" s="8">
        <v>44228</v>
      </c>
      <c r="C345" s="9">
        <f>'Master Data'!AB59/'Master Data'!C59</f>
        <v>0.84848484848484851</v>
      </c>
    </row>
    <row r="346" spans="1:3" x14ac:dyDescent="0.25">
      <c r="A346" t="s">
        <v>6</v>
      </c>
      <c r="B346" s="8">
        <v>44256</v>
      </c>
      <c r="C346" s="9">
        <f>'Master Data'!AB60/'Master Data'!C60</f>
        <v>0.86842105263157898</v>
      </c>
    </row>
    <row r="347" spans="1:3" x14ac:dyDescent="0.25">
      <c r="A347" t="s">
        <v>6</v>
      </c>
      <c r="B347" s="8">
        <v>44287</v>
      </c>
      <c r="C347" s="9">
        <f>'Master Data'!AB61/'Master Data'!C61</f>
        <v>0.8</v>
      </c>
    </row>
    <row r="348" spans="1:3" x14ac:dyDescent="0.25">
      <c r="A348" t="s">
        <v>6</v>
      </c>
      <c r="B348" s="8">
        <v>44317</v>
      </c>
      <c r="C348" s="9">
        <f>'Master Data'!AB62/'Master Data'!C62</f>
        <v>0.78048780487804881</v>
      </c>
    </row>
    <row r="349" spans="1:3" x14ac:dyDescent="0.25">
      <c r="A349" t="s">
        <v>6</v>
      </c>
      <c r="B349" s="8">
        <v>44348</v>
      </c>
      <c r="C349" s="9">
        <f>'Master Data'!AB63/'Master Data'!C63</f>
        <v>0.8928571428571429</v>
      </c>
    </row>
    <row r="350" spans="1:3" x14ac:dyDescent="0.25">
      <c r="A350" t="s">
        <v>6</v>
      </c>
      <c r="B350" s="8">
        <v>44378</v>
      </c>
      <c r="C350" s="9">
        <f>'Master Data'!AB64/'Master Data'!C64</f>
        <v>0.82857142857142863</v>
      </c>
    </row>
    <row r="351" spans="1:3" x14ac:dyDescent="0.25">
      <c r="A351" t="s">
        <v>6</v>
      </c>
      <c r="B351" s="8">
        <v>44409</v>
      </c>
      <c r="C351" s="9">
        <f>'Master Data'!AB65/'Master Data'!C65</f>
        <v>0.81395348837209303</v>
      </c>
    </row>
    <row r="352" spans="1:3" x14ac:dyDescent="0.25">
      <c r="A352" t="s">
        <v>6</v>
      </c>
      <c r="B352" s="8">
        <v>44440</v>
      </c>
      <c r="C352" s="9">
        <f>'Master Data'!AB66/'Master Data'!C66</f>
        <v>0.88636363636363635</v>
      </c>
    </row>
    <row r="353" spans="1:3" x14ac:dyDescent="0.25">
      <c r="A353" t="s">
        <v>6</v>
      </c>
      <c r="B353" s="8">
        <v>44470</v>
      </c>
      <c r="C353" s="9">
        <f>'Master Data'!AB67/'Master Data'!C67</f>
        <v>0.77419354838709675</v>
      </c>
    </row>
    <row r="354" spans="1:3" x14ac:dyDescent="0.25">
      <c r="A354" t="s">
        <v>6</v>
      </c>
      <c r="B354" s="8">
        <v>44501</v>
      </c>
      <c r="C354" s="9">
        <f>'Master Data'!AB68/'Master Data'!C68</f>
        <v>0.90476190476190477</v>
      </c>
    </row>
    <row r="355" spans="1:3" x14ac:dyDescent="0.25">
      <c r="A355" t="s">
        <v>6</v>
      </c>
      <c r="B355" s="8">
        <v>44531</v>
      </c>
      <c r="C355" s="9">
        <f>'Master Data'!AB69/'Master Data'!C69</f>
        <v>0.81818181818181823</v>
      </c>
    </row>
    <row r="356" spans="1:3" x14ac:dyDescent="0.25">
      <c r="A356" t="s">
        <v>6</v>
      </c>
      <c r="B356" s="8">
        <v>44562</v>
      </c>
      <c r="C356" s="9">
        <f>'Master Data'!AB70/'Master Data'!C70</f>
        <v>0.82352941176470584</v>
      </c>
    </row>
    <row r="357" spans="1:3" x14ac:dyDescent="0.25">
      <c r="A357" t="s">
        <v>6</v>
      </c>
      <c r="B357" s="8">
        <v>44593</v>
      </c>
      <c r="C357" s="9">
        <f>'Master Data'!AB71/'Master Data'!C71</f>
        <v>0.82978723404255317</v>
      </c>
    </row>
    <row r="358" spans="1:3" x14ac:dyDescent="0.25">
      <c r="A358" t="s">
        <v>6</v>
      </c>
      <c r="B358" s="8">
        <v>44621</v>
      </c>
      <c r="C358" s="9">
        <f>'Master Data'!AB72/'Master Data'!C72</f>
        <v>0.71739130434782605</v>
      </c>
    </row>
    <row r="359" spans="1:3" x14ac:dyDescent="0.25">
      <c r="A359" t="s">
        <v>6</v>
      </c>
      <c r="B359" s="8">
        <v>44652</v>
      </c>
      <c r="C359" s="9">
        <f>'Master Data'!AB73/'Master Data'!C73</f>
        <v>0.80769230769230771</v>
      </c>
    </row>
    <row r="360" spans="1:3" x14ac:dyDescent="0.25">
      <c r="A360" t="s">
        <v>6</v>
      </c>
      <c r="B360" s="8">
        <v>44682</v>
      </c>
      <c r="C360" s="9">
        <f>'Master Data'!AB74/'Master Data'!C74</f>
        <v>0.78125</v>
      </c>
    </row>
    <row r="361" spans="1:3" x14ac:dyDescent="0.25">
      <c r="A361" t="s">
        <v>6</v>
      </c>
      <c r="B361" s="8">
        <v>44713</v>
      </c>
      <c r="C361" s="9">
        <f>'Master Data'!AB75/'Master Data'!C75</f>
        <v>0.83673469387755106</v>
      </c>
    </row>
    <row r="362" spans="1:3" x14ac:dyDescent="0.25">
      <c r="A362" t="s">
        <v>6</v>
      </c>
      <c r="B362" s="8">
        <v>44743</v>
      </c>
      <c r="C362" s="9">
        <f>'Master Data'!AB76/'Master Data'!C76</f>
        <v>0.84210526315789469</v>
      </c>
    </row>
    <row r="363" spans="1:3" x14ac:dyDescent="0.25">
      <c r="A363" t="s">
        <v>6</v>
      </c>
      <c r="B363" s="8">
        <v>44774</v>
      </c>
      <c r="C363" s="9">
        <f>'Master Data'!AB77/'Master Data'!C77</f>
        <v>0.90909090909090906</v>
      </c>
    </row>
    <row r="364" spans="1:3" x14ac:dyDescent="0.25">
      <c r="A364" t="s">
        <v>6</v>
      </c>
      <c r="B364" s="8">
        <v>44805</v>
      </c>
      <c r="C364" s="9">
        <f>'Master Data'!AB78/'Master Data'!C78</f>
        <v>0.86792452830188682</v>
      </c>
    </row>
    <row r="365" spans="1:3" x14ac:dyDescent="0.25">
      <c r="A365" t="s">
        <v>6</v>
      </c>
      <c r="B365" s="8">
        <v>44835</v>
      </c>
      <c r="C365" s="9">
        <f>'Master Data'!AB79/'Master Data'!C79</f>
        <v>0.80555555555555558</v>
      </c>
    </row>
    <row r="366" spans="1:3" x14ac:dyDescent="0.25">
      <c r="A366" t="s">
        <v>6</v>
      </c>
      <c r="B366" s="8">
        <v>44866</v>
      </c>
      <c r="C366" s="9">
        <f>'Master Data'!AB80/'Master Data'!C80</f>
        <v>0.7567567567567568</v>
      </c>
    </row>
    <row r="367" spans="1:3" x14ac:dyDescent="0.25">
      <c r="A367" t="s">
        <v>6</v>
      </c>
      <c r="B367" s="8">
        <v>44896</v>
      </c>
      <c r="C367" s="9">
        <f>'Master Data'!AB81/'Master Data'!C81</f>
        <v>0.8529411764705882</v>
      </c>
    </row>
    <row r="368" spans="1:3" x14ac:dyDescent="0.25">
      <c r="A368" t="s">
        <v>6</v>
      </c>
      <c r="B368" s="8">
        <v>44927</v>
      </c>
      <c r="C368" s="9">
        <f>'Master Data'!AB82/'Master Data'!C82</f>
        <v>0.89655172413793105</v>
      </c>
    </row>
    <row r="369" spans="1:3" x14ac:dyDescent="0.25">
      <c r="A369" t="s">
        <v>6</v>
      </c>
      <c r="B369" s="8">
        <v>44958</v>
      </c>
      <c r="C369" s="9">
        <f>'Master Data'!AB83/'Master Data'!C83</f>
        <v>0.84090909090909094</v>
      </c>
    </row>
    <row r="370" spans="1:3" x14ac:dyDescent="0.25">
      <c r="A370" t="s">
        <v>6</v>
      </c>
      <c r="B370" s="8">
        <v>44986</v>
      </c>
      <c r="C370" s="9">
        <f>'Master Data'!AB84/'Master Data'!C84</f>
        <v>0.77419354838709675</v>
      </c>
    </row>
    <row r="371" spans="1:3" x14ac:dyDescent="0.25">
      <c r="A371" t="s">
        <v>6</v>
      </c>
      <c r="B371" s="8">
        <v>45017</v>
      </c>
      <c r="C371" s="9">
        <f>'Master Data'!AB85/'Master Data'!C85</f>
        <v>0.78787878787878785</v>
      </c>
    </row>
    <row r="372" spans="1:3" x14ac:dyDescent="0.25">
      <c r="A372" t="s">
        <v>6</v>
      </c>
      <c r="B372" s="8">
        <v>45047</v>
      </c>
      <c r="C372" s="9">
        <f>'Master Data'!AB86/'Master Data'!C86</f>
        <v>0.77142857142857146</v>
      </c>
    </row>
    <row r="373" spans="1:3" x14ac:dyDescent="0.25">
      <c r="A373" t="s">
        <v>6</v>
      </c>
      <c r="B373" s="8">
        <v>45078</v>
      </c>
      <c r="C373" s="9">
        <f>'Master Data'!AB87/'Master Data'!C87</f>
        <v>0.94444444444444442</v>
      </c>
    </row>
    <row r="374" spans="1:3" x14ac:dyDescent="0.25">
      <c r="A374" t="s">
        <v>6</v>
      </c>
      <c r="B374" s="8">
        <v>45108</v>
      </c>
      <c r="C374" s="9">
        <f>'Master Data'!AB88/'Master Data'!C88</f>
        <v>0.875</v>
      </c>
    </row>
    <row r="375" spans="1:3" x14ac:dyDescent="0.25">
      <c r="A375" t="s">
        <v>6</v>
      </c>
      <c r="B375" s="8">
        <v>45139</v>
      </c>
      <c r="C375" s="9">
        <f>'Master Data'!AB89/'Master Data'!C89</f>
        <v>0.84375</v>
      </c>
    </row>
    <row r="376" spans="1:3" x14ac:dyDescent="0.25">
      <c r="A376" t="s">
        <v>6</v>
      </c>
      <c r="B376" s="8">
        <v>45170</v>
      </c>
      <c r="C376" s="9">
        <f>'Master Data'!AB90/'Master Data'!C90</f>
        <v>0.95454545454545459</v>
      </c>
    </row>
  </sheetData>
  <phoneticPr fontId="5"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201C577B793E4996ABCB3F93F21445" ma:contentTypeVersion="24" ma:contentTypeDescription="Create a new document." ma:contentTypeScope="" ma:versionID="33b2aaef1504c0580c47ce95e6800284">
  <xsd:schema xmlns:xsd="http://www.w3.org/2001/XMLSchema" xmlns:xs="http://www.w3.org/2001/XMLSchema" xmlns:p="http://schemas.microsoft.com/office/2006/metadata/properties" xmlns:ns2="937040ad-65fc-47c4-b2a0-1b28d0d6b2ec" xmlns:ns3="76cb265c-a588-4900-9ccf-9789bac72751" targetNamespace="http://schemas.microsoft.com/office/2006/metadata/properties" ma:root="true" ma:fieldsID="6570f879b9cfeac0f027ad2a1c01ea48" ns2:_="" ns3:_="">
    <xsd:import namespace="937040ad-65fc-47c4-b2a0-1b28d0d6b2ec"/>
    <xsd:import namespace="76cb265c-a588-4900-9ccf-9789bac72751"/>
    <xsd:element name="properties">
      <xsd:complexType>
        <xsd:sequence>
          <xsd:element name="documentManagement">
            <xsd:complexType>
              <xsd:all>
                <xsd:element ref="ns2:Production_x0020_Date" minOccurs="0"/>
                <xsd:element ref="ns2:Report_x0020_Date" minOccurs="0"/>
                <xsd:element ref="ns2:Activ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Activeperson" minOccurs="0"/>
                <xsd:element ref="ns2:MediaServiceOCR" minOccurs="0"/>
                <xsd:element ref="ns2:MediaServiceDateTaken" minOccurs="0"/>
                <xsd:element ref="ns2:MediaServiceAutoKeyPoints" minOccurs="0"/>
                <xsd:element ref="ns2:MediaServiceKeyPoints" minOccurs="0"/>
                <xsd:element ref="ns2:MediaLengthInSeconds" minOccurs="0"/>
                <xsd:element ref="ns2:Location" minOccurs="0"/>
                <xsd:element ref="ns2:0992752a-29bc-4151-9222-b33b3ff9f6d9CountryOrRegion" minOccurs="0"/>
                <xsd:element ref="ns2:0992752a-29bc-4151-9222-b33b3ff9f6d9State" minOccurs="0"/>
                <xsd:element ref="ns2:0992752a-29bc-4151-9222-b33b3ff9f6d9City" minOccurs="0"/>
                <xsd:element ref="ns2:0992752a-29bc-4151-9222-b33b3ff9f6d9PostalCode" minOccurs="0"/>
                <xsd:element ref="ns2:0992752a-29bc-4151-9222-b33b3ff9f6d9Street" minOccurs="0"/>
                <xsd:element ref="ns2:0992752a-29bc-4151-9222-b33b3ff9f6d9GeoLoc" minOccurs="0"/>
                <xsd:element ref="ns2:0992752a-29bc-4151-9222-b33b3ff9f6d9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040ad-65fc-47c4-b2a0-1b28d0d6b2ec" elementFormDefault="qualified">
    <xsd:import namespace="http://schemas.microsoft.com/office/2006/documentManagement/types"/>
    <xsd:import namespace="http://schemas.microsoft.com/office/infopath/2007/PartnerControls"/>
    <xsd:element name="Production_x0020_Date" ma:index="2" nillable="true" ma:displayName="Production Date" ma:default="[today]" ma:description="Enter the date that this document/report/data was produced." ma:format="DateOnly" ma:indexed="true" ma:internalName="Production_x0020_Date">
      <xsd:simpleType>
        <xsd:restriction base="dms:DateTime"/>
      </xsd:simpleType>
    </xsd:element>
    <xsd:element name="Report_x0020_Date" ma:index="3" nillable="true" ma:displayName="Report Date" ma:description="If different from 'Production Date' - Enter the date that this report is current as at." ma:format="DateOnly" ma:indexed="true" ma:internalName="Report_x0020_Date">
      <xsd:simpleType>
        <xsd:restriction base="dms:DateTime"/>
      </xsd:simpleType>
    </xsd:element>
    <xsd:element name="Active" ma:index="4" nillable="true" ma:displayName="Active" ma:default="1" ma:description="Will this document be updated/maintained or was it produced as a one off?" ma:format="Dropdown" ma:internalName="Active">
      <xsd:simpleType>
        <xsd:restriction base="dms:Boolea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Activeperson" ma:index="18" nillable="true" ma:displayName="Active person" ma:format="Dropdown" ma:list="UserInfo" ma:SharePointGroup="0" ma:internalName="Activ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ocation" ma:index="24" nillable="true" ma:displayName="Location" ma:format="Dropdown" ma:internalName="Location">
      <xsd:simpleType>
        <xsd:restriction base="dms:Unknown"/>
      </xsd:simpleType>
    </xsd:element>
    <xsd:element name="0992752a-29bc-4151-9222-b33b3ff9f6d9CountryOrRegion" ma:index="25" nillable="true" ma:displayName="Location: Country/Region" ma:internalName="CountryOrRegion" ma:readOnly="true">
      <xsd:simpleType>
        <xsd:restriction base="dms:Text"/>
      </xsd:simpleType>
    </xsd:element>
    <xsd:element name="0992752a-29bc-4151-9222-b33b3ff9f6d9State" ma:index="26" nillable="true" ma:displayName="Location: State" ma:internalName="State" ma:readOnly="true">
      <xsd:simpleType>
        <xsd:restriction base="dms:Text"/>
      </xsd:simpleType>
    </xsd:element>
    <xsd:element name="0992752a-29bc-4151-9222-b33b3ff9f6d9City" ma:index="27" nillable="true" ma:displayName="Location: City" ma:internalName="City" ma:readOnly="true">
      <xsd:simpleType>
        <xsd:restriction base="dms:Text"/>
      </xsd:simpleType>
    </xsd:element>
    <xsd:element name="0992752a-29bc-4151-9222-b33b3ff9f6d9PostalCode" ma:index="28" nillable="true" ma:displayName="Location: Postal Code" ma:internalName="PostalCode" ma:readOnly="true">
      <xsd:simpleType>
        <xsd:restriction base="dms:Text"/>
      </xsd:simpleType>
    </xsd:element>
    <xsd:element name="0992752a-29bc-4151-9222-b33b3ff9f6d9Street" ma:index="29" nillable="true" ma:displayName="Location: Street" ma:internalName="Street" ma:readOnly="true">
      <xsd:simpleType>
        <xsd:restriction base="dms:Text"/>
      </xsd:simpleType>
    </xsd:element>
    <xsd:element name="0992752a-29bc-4151-9222-b33b3ff9f6d9GeoLoc" ma:index="30" nillable="true" ma:displayName="Location: Coordinates" ma:internalName="GeoLoc" ma:readOnly="true">
      <xsd:simpleType>
        <xsd:restriction base="dms:Unknown"/>
      </xsd:simpleType>
    </xsd:element>
    <xsd:element name="0992752a-29bc-4151-9222-b33b3ff9f6d9DispName" ma:index="31" nillable="true" ma:displayName="Location: Nam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cb265c-a588-4900-9ccf-9789bac7275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D m t y U 2 1 B K H C k A A A A 9 Q A A A B I A H A B D b 2 5 m a W c v U G F j a 2 F n Z S 5 4 b W w g o h g A K K A U A A A A A A A A A A A A A A A A A A A A A A A A A A A A h Y 9 B D o I w F E S v Q r q n L T U m S D 4 l x q 0 k J k b j t i k V G q E Y W i x 3 c + G R v I I Y R d 2 5 n D d v M X O / 3 i A b m j q 4 q M 7 q 1 q Q o w h Q F y s i 2 0 K Z M U e + O Y Y w y D h s h T 6 J U w S g b m w y 2 S F H l 3 D k h x H u P / Q y 3 X U k Y p R E 5 5 O u t r F Q j 0 E f W / + V Q G + u E k Q p x 2 L / G c I Y X F M 9 j h i m Q i U G u z b d n 4 9 x n + w N h 1 d e u 7 x R X J l z u g E w R y P s C f w B Q S w M E F A A C A A g A D m t y 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5 r c l M o i k e 4 D g A A A B E A A A A T A B w A R m 9 y b X V s Y X M v U 2 V j d G l v b j E u b S C i G A A o o B Q A A A A A A A A A A A A A A A A A A A A A A A A A A A A r T k 0 u y c z P U w i G 0 I b W A F B L A Q I t A B Q A A g A I A A 5 r c l N t Q S h w p A A A A P U A A A A S A A A A A A A A A A A A A A A A A A A A A A B D b 2 5 m a W c v U G F j a 2 F n Z S 5 4 b W x Q S w E C L Q A U A A I A C A A O a 3 J T D 8 r p q 6 Q A A A D p A A A A E w A A A A A A A A A A A A A A A A D w A A A A W 0 N v b n R l b n R f V H l w Z X N d L n h t b F B L A Q I t A B Q A A g A I A A 5 r c l 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j / 6 I C L P T 6 Q 7 j 7 H x f M H I a Q A A A A A A I A A A A A A A N m A A D A A A A A E A A A A F B / 8 1 0 g w o E C X i / 2 r t G / P f c A A A A A B I A A A K A A A A A Q A A A A e b W W e 4 R 6 l 0 t B U m Z S G I + t J l A A A A D i 1 i y a R 3 Y 1 Z o o S 4 A Q v R 5 7 m T u a O e s n 5 x B m L k Z 2 L + w 4 L l 8 I y p w 7 j B j C a P d P g J Y m 9 5 3 k d S c Z k a a H v r N p 8 2 K 0 I V E A Z P l 6 U E c v h s 4 A Q V j / u 7 m 7 L O B Q A A A A c t A y T 4 L p e S l v r X J o 9 A y f 8 V t z C j w = = < / D a t a M a s h u p > 
</file>

<file path=customXml/itemProps1.xml><?xml version="1.0" encoding="utf-8"?>
<ds:datastoreItem xmlns:ds="http://schemas.openxmlformats.org/officeDocument/2006/customXml" ds:itemID="{7DBC4070-E874-4A7B-9823-681C1123580F}">
  <ds:schemaRefs>
    <ds:schemaRef ds:uri="http://schemas.microsoft.com/sharepoint/v3/contenttype/forms"/>
  </ds:schemaRefs>
</ds:datastoreItem>
</file>

<file path=customXml/itemProps2.xml><?xml version="1.0" encoding="utf-8"?>
<ds:datastoreItem xmlns:ds="http://schemas.openxmlformats.org/officeDocument/2006/customXml" ds:itemID="{A0956883-A655-41C0-867D-E36E9E857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040ad-65fc-47c4-b2a0-1b28d0d6b2ec"/>
    <ds:schemaRef ds:uri="76cb265c-a588-4900-9ccf-9789bac72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270647-F687-4164-802B-026EC4B9564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Home</vt:lpstr>
      <vt:lpstr>Month Dashboard</vt:lpstr>
      <vt:lpstr>Rolling 3 Dashboard</vt:lpstr>
      <vt:lpstr>Rolling 12 Dashboard</vt:lpstr>
      <vt:lpstr>Glossary</vt:lpstr>
      <vt:lpstr>Monthly Pivots</vt:lpstr>
      <vt:lpstr>Rolling 3 Pivots</vt:lpstr>
      <vt:lpstr>Rolling 12 Pivots</vt:lpstr>
      <vt:lpstr>Month CMI All v2</vt:lpstr>
      <vt:lpstr>Rolling 3</vt:lpstr>
      <vt:lpstr>Rolling 12 </vt:lpstr>
      <vt:lpstr>Master Data</vt:lpstr>
      <vt:lpstr>xref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Brendon Long</dc:creator>
  <cp:keywords/>
  <dc:description/>
  <cp:lastModifiedBy>Peter Atkins</cp:lastModifiedBy>
  <cp:revision/>
  <dcterms:created xsi:type="dcterms:W3CDTF">2015-06-05T18:17:20Z</dcterms:created>
  <dcterms:modified xsi:type="dcterms:W3CDTF">2023-10-23T03:54:01Z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0x010100BE201C577B793E4996ABCB3F93F21445</vt:lpwstr>
  </property>
</Properties>
</file>